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kaltire-my.sharepoint.com/personal/maria_marin_kaltire_com/Documents/1 M MARIN/BIENESTAR/2024/NAVIDAD/ANCHETAS/"/>
    </mc:Choice>
  </mc:AlternateContent>
  <xr:revisionPtr revIDLastSave="314" documentId="13_ncr:1_{A2816956-C474-48F2-B2CC-488E38DC45D2}" xr6:coauthVersionLast="47" xr6:coauthVersionMax="47" xr10:uidLastSave="{4E305CA0-228C-400F-BD28-AAA2135E5D5F}"/>
  <bookViews>
    <workbookView xWindow="-110" yWindow="-110" windowWidth="19420" windowHeight="10420" activeTab="1" xr2:uid="{00000000-000D-0000-FFFF-FFFF00000000}"/>
  </bookViews>
  <sheets>
    <sheet name="Listado 2024" sheetId="8" r:id="rId1"/>
    <sheet name="Distribución" sheetId="9" r:id="rId2"/>
  </sheets>
  <definedNames>
    <definedName name="_xlnm._FilterDatabase" localSheetId="0" hidden="1">'Listado 2024'!$A$1:$K$255</definedName>
  </definedNames>
  <calcPr calcId="191029"/>
  <pivotCaches>
    <pivotCache cacheId="11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3" i="8" l="1"/>
  <c r="E212" i="8"/>
  <c r="E214" i="8"/>
  <c r="E215" i="8"/>
  <c r="F253" i="8" l="1"/>
  <c r="I251" i="8"/>
  <c r="H252" i="8"/>
  <c r="I252" i="8" s="1"/>
  <c r="I250" i="8"/>
  <c r="I249" i="8"/>
  <c r="I248" i="8"/>
  <c r="I247" i="8"/>
  <c r="I246" i="8"/>
  <c r="I245" i="8"/>
  <c r="I244" i="8"/>
  <c r="I243" i="8"/>
  <c r="I242" i="8"/>
  <c r="I241" i="8"/>
  <c r="I240" i="8"/>
  <c r="I239" i="8"/>
  <c r="I238" i="8"/>
  <c r="I237" i="8"/>
  <c r="I236" i="8"/>
  <c r="I235" i="8"/>
  <c r="I234" i="8"/>
  <c r="I233" i="8"/>
  <c r="I232" i="8"/>
  <c r="I231" i="8"/>
  <c r="I230" i="8"/>
  <c r="I229" i="8"/>
  <c r="I228" i="8"/>
  <c r="I227" i="8"/>
  <c r="I226" i="8"/>
  <c r="I225" i="8"/>
  <c r="I224" i="8"/>
  <c r="I223" i="8"/>
  <c r="I222" i="8"/>
  <c r="I221" i="8"/>
  <c r="I220" i="8"/>
  <c r="I219" i="8"/>
  <c r="I218" i="8"/>
  <c r="I217" i="8"/>
  <c r="I216" i="8"/>
  <c r="I215" i="8"/>
  <c r="I214" i="8"/>
  <c r="I213" i="8"/>
  <c r="I212" i="8"/>
  <c r="I211" i="8"/>
  <c r="I210" i="8"/>
  <c r="I209" i="8"/>
  <c r="I208" i="8"/>
  <c r="I207" i="8"/>
  <c r="I206" i="8"/>
  <c r="I205" i="8"/>
  <c r="I204" i="8"/>
  <c r="I203" i="8"/>
  <c r="I202" i="8"/>
  <c r="I201" i="8"/>
  <c r="I200" i="8"/>
  <c r="I199" i="8"/>
  <c r="I198" i="8"/>
  <c r="I197" i="8"/>
  <c r="I196" i="8"/>
  <c r="I195" i="8"/>
  <c r="I194" i="8"/>
  <c r="I193" i="8"/>
  <c r="I192" i="8"/>
  <c r="I191" i="8"/>
  <c r="I190" i="8"/>
  <c r="I189" i="8"/>
  <c r="I188" i="8"/>
  <c r="I187" i="8"/>
  <c r="I186" i="8"/>
  <c r="I185" i="8"/>
  <c r="I184" i="8"/>
  <c r="I183" i="8"/>
  <c r="I182" i="8"/>
  <c r="I181" i="8"/>
  <c r="I180" i="8"/>
  <c r="I179" i="8"/>
  <c r="I178" i="8"/>
  <c r="I177" i="8"/>
  <c r="I176" i="8"/>
  <c r="I175" i="8"/>
  <c r="I174" i="8"/>
  <c r="I173" i="8"/>
  <c r="I172" i="8"/>
  <c r="I171" i="8"/>
  <c r="I170" i="8"/>
  <c r="I169" i="8"/>
  <c r="I168" i="8"/>
  <c r="I167" i="8"/>
  <c r="I166" i="8"/>
  <c r="I165" i="8"/>
  <c r="I164" i="8"/>
  <c r="I163" i="8"/>
  <c r="I162" i="8"/>
  <c r="I161" i="8"/>
  <c r="I160" i="8"/>
  <c r="I159" i="8"/>
  <c r="I158" i="8"/>
  <c r="I157" i="8"/>
  <c r="I156" i="8"/>
  <c r="I155" i="8"/>
  <c r="I154" i="8"/>
  <c r="I153" i="8"/>
  <c r="I152" i="8"/>
  <c r="I151" i="8"/>
  <c r="I150" i="8"/>
  <c r="I149" i="8"/>
  <c r="I148" i="8"/>
  <c r="I147" i="8"/>
  <c r="I146" i="8"/>
  <c r="I145" i="8"/>
  <c r="I144" i="8"/>
  <c r="I143" i="8"/>
  <c r="I142" i="8"/>
  <c r="I141" i="8"/>
  <c r="I140" i="8"/>
  <c r="I139" i="8"/>
  <c r="I138" i="8"/>
  <c r="I137" i="8"/>
  <c r="I136" i="8"/>
  <c r="I135" i="8"/>
  <c r="I134" i="8"/>
  <c r="I133" i="8"/>
  <c r="I132" i="8"/>
  <c r="I131" i="8"/>
  <c r="I130" i="8"/>
  <c r="I129" i="8"/>
  <c r="I128" i="8"/>
  <c r="I127" i="8"/>
  <c r="I126" i="8"/>
  <c r="I125" i="8"/>
  <c r="I124" i="8"/>
  <c r="I123" i="8"/>
  <c r="I122" i="8"/>
  <c r="I121" i="8"/>
  <c r="I120" i="8"/>
  <c r="I119" i="8"/>
  <c r="I118" i="8"/>
  <c r="I117" i="8"/>
  <c r="I116" i="8"/>
  <c r="I115" i="8"/>
  <c r="I114" i="8"/>
  <c r="I113" i="8"/>
  <c r="I112" i="8"/>
  <c r="I111" i="8"/>
  <c r="I110" i="8"/>
  <c r="I109" i="8"/>
  <c r="I108" i="8"/>
  <c r="I107" i="8"/>
  <c r="I106" i="8"/>
  <c r="I105" i="8"/>
  <c r="I104" i="8"/>
  <c r="I103" i="8"/>
  <c r="I102" i="8"/>
  <c r="I101" i="8"/>
  <c r="I100" i="8"/>
  <c r="I99" i="8"/>
  <c r="I98" i="8"/>
  <c r="I97" i="8"/>
  <c r="I96" i="8"/>
  <c r="I95" i="8"/>
  <c r="I94" i="8"/>
  <c r="I93" i="8"/>
  <c r="I92" i="8"/>
  <c r="I91" i="8"/>
  <c r="I90" i="8"/>
  <c r="I89" i="8"/>
  <c r="I88" i="8"/>
  <c r="I87" i="8"/>
  <c r="I86" i="8"/>
  <c r="I85" i="8"/>
  <c r="I84" i="8"/>
  <c r="I83" i="8"/>
  <c r="I82" i="8"/>
  <c r="I81" i="8"/>
  <c r="I80" i="8"/>
  <c r="I79" i="8"/>
  <c r="I78" i="8"/>
  <c r="I77" i="8"/>
  <c r="I76" i="8"/>
  <c r="I75" i="8"/>
  <c r="I74" i="8"/>
  <c r="I73" i="8"/>
  <c r="I72" i="8"/>
  <c r="I71" i="8"/>
  <c r="I70" i="8"/>
  <c r="I69" i="8"/>
  <c r="I68" i="8"/>
  <c r="I67" i="8"/>
  <c r="I66" i="8"/>
  <c r="I65" i="8"/>
  <c r="I64" i="8"/>
  <c r="I63" i="8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I2" i="8"/>
  <c r="E240" i="8"/>
  <c r="E216" i="8"/>
  <c r="I253" i="8" l="1"/>
  <c r="I255" i="8" s="1"/>
</calcChain>
</file>

<file path=xl/sharedStrings.xml><?xml version="1.0" encoding="utf-8"?>
<sst xmlns="http://schemas.openxmlformats.org/spreadsheetml/2006/main" count="801" uniqueCount="302">
  <si>
    <t>CC</t>
  </si>
  <si>
    <t>CENTRO DE COSTO</t>
  </si>
  <si>
    <t>DRUMMOND</t>
  </si>
  <si>
    <t>MAYAGUEZ</t>
  </si>
  <si>
    <t>WAREHOUSE &amp; LOGISTIC</t>
  </si>
  <si>
    <t>Etiquetas de fila</t>
  </si>
  <si>
    <t>Total general</t>
  </si>
  <si>
    <t>Nº</t>
  </si>
  <si>
    <t>TRABAJADOR</t>
  </si>
  <si>
    <t>OLIVEROS JULIO KELYN AUGUSTO</t>
  </si>
  <si>
    <t>SOSA MEDINA BREINER FREISER</t>
  </si>
  <si>
    <t>SUAREZ LEVETTE SORMELIS XAVIER</t>
  </si>
  <si>
    <t>MARTINEZ GIL MARIA CRISTINA</t>
  </si>
  <si>
    <t>MOLINA TILANO OSCAR DANIEL</t>
  </si>
  <si>
    <t>VANEGAS ROMERO ERWING RAFAEL</t>
  </si>
  <si>
    <t>SALCEDO CABRERA SERGIO LUIS</t>
  </si>
  <si>
    <t>CANT</t>
  </si>
  <si>
    <t>BARRANQUILLA PORT</t>
  </si>
  <si>
    <t>ANCHETA</t>
  </si>
  <si>
    <t>ALGARIN TORRES RONALDO</t>
  </si>
  <si>
    <t>CERPAS RIVERA DEIBIS</t>
  </si>
  <si>
    <t>LIZCANO SALGUEDO DANIEL MOISES</t>
  </si>
  <si>
    <t>TORRES MEDINA EMERSON RAFAEL</t>
  </si>
  <si>
    <t>CESPEDES ORTEGON OMAR HUMBERTO</t>
  </si>
  <si>
    <t>MARTINEZ LOPEZ JUAN CARLOS</t>
  </si>
  <si>
    <t>MUNOZ MONTOYA DORALBA</t>
  </si>
  <si>
    <t>COMERCIAL BOGOTA</t>
  </si>
  <si>
    <t>CARDOZO CORTINA JUAN GABRIEL</t>
  </si>
  <si>
    <t>CAVIEDES TORRES SERGIO ANDRES</t>
  </si>
  <si>
    <t>MEJIA NAVARRO ALEXANDER</t>
  </si>
  <si>
    <t>COMERCIAL CORPORATIVO</t>
  </si>
  <si>
    <t>GUEVARA AMEZQUITA FELIX ALFONSO</t>
  </si>
  <si>
    <t>VERA VILLEGAS CARLOS FERNANDO</t>
  </si>
  <si>
    <t>COMERCIAL VALLE</t>
  </si>
  <si>
    <t>ACOSTA MAESTRE JAVIER ANDRES</t>
  </si>
  <si>
    <t>ALVAREZ ANAYA LUIS FERNANDO</t>
  </si>
  <si>
    <t>AREVALO PALMEZANO FREDDY JAVIER</t>
  </si>
  <si>
    <t>AROCHA CUJIA RICHARD FIDEL</t>
  </si>
  <si>
    <t>ARRIETA DE LA CRUZ FABIAN ALBERTO</t>
  </si>
  <si>
    <t>AVENDANO MOVILLA CARLOS ALBERTO</t>
  </si>
  <si>
    <t>BAQUERO CAMPO MIGUEL YOBANIS</t>
  </si>
  <si>
    <t>BECERRA PEREZ NELSON AMADO</t>
  </si>
  <si>
    <t>BELTRAN VEGA MARCO ANTONIO</t>
  </si>
  <si>
    <t>BETIN GAMEZ EDIER ENRIQUE</t>
  </si>
  <si>
    <t>BROCHERO GARRIDO GABRIEL ANTONIO</t>
  </si>
  <si>
    <t>CAMACHO GALVIS DANIEL EDUARDO</t>
  </si>
  <si>
    <t>CANTILLO BALLESTEROS RAFAEL RICARDO</t>
  </si>
  <si>
    <t>CARDONA DE ANGEL JHON CRISTIAN</t>
  </si>
  <si>
    <t>CARO MANJARREZ JANIER ALCIDES</t>
  </si>
  <si>
    <t>CASTILLO DE ANGEL ANDRES URIEL</t>
  </si>
  <si>
    <t>CASTRILLO MARTINEZ ROBERTO CARLOS</t>
  </si>
  <si>
    <t>CASTRO CARO RICARDO</t>
  </si>
  <si>
    <t>CONTRERAS AGUILAR LUIS MIGUEL</t>
  </si>
  <si>
    <t>CORONEL QUINTERO JAVIER</t>
  </si>
  <si>
    <t>CUBILLOS ARDILA JHON EDINSON</t>
  </si>
  <si>
    <t>CUELLO ANGULO JOHANS</t>
  </si>
  <si>
    <t>CUELLO MAESTRE YOHAN DAVID</t>
  </si>
  <si>
    <t>CUJIA GUERRA YIMIS ALFONSO</t>
  </si>
  <si>
    <t>DAZA REYES FERNANDO MIGUEL JOSE</t>
  </si>
  <si>
    <t>DIAZ ACOSTA EDILBERTO</t>
  </si>
  <si>
    <t>DIAZ GUERRA EVER ENRIQUE</t>
  </si>
  <si>
    <t>ESCOBAR LOPEZ CARLOS JULIO</t>
  </si>
  <si>
    <t>FERNANDEZ FONTALVO DIDIER FABIAN</t>
  </si>
  <si>
    <t>FRAGOZO DIAZ JOSE GREGORIO</t>
  </si>
  <si>
    <t>FUENTES MENDEZ DEIVER ALFONSO</t>
  </si>
  <si>
    <t>GARCIA CASTENEDA LEOPOLDO</t>
  </si>
  <si>
    <t>GARCIA GOMEZ BLADIMIR</t>
  </si>
  <si>
    <t>GARCIA MOLINA WILMER</t>
  </si>
  <si>
    <t>GUERRA PLATA JAIME ENRIQUE</t>
  </si>
  <si>
    <t>GUERRERO CASTILLA LUIS DAVID</t>
  </si>
  <si>
    <t>HERRERA FERNANDEZ OMAR DAVID</t>
  </si>
  <si>
    <t>JARAMILLO CASTANO FERNAN DE JESUS</t>
  </si>
  <si>
    <t>JIMENEZ BOLANOS EDILBERTO RAFAEL</t>
  </si>
  <si>
    <t>LOPEZ GARCIA DANIEL ALBERTO</t>
  </si>
  <si>
    <t>LOPEZ GUTIERREZ JOSE NOLBERTO</t>
  </si>
  <si>
    <t>LOZANO DE ANGEL ALFONSO DAVID</t>
  </si>
  <si>
    <t>MAESTRE ARIAS JAIFER RAFAEL</t>
  </si>
  <si>
    <t>MARIN CHAMORRO HENRY ARCESIO</t>
  </si>
  <si>
    <t>MARTINEZ ANGULO MARIA CRISTINA</t>
  </si>
  <si>
    <t>MARTINEZ BERMUDEZ LUIS GERARDO</t>
  </si>
  <si>
    <t>MARTINEZ MADRID JOSE ANGEL</t>
  </si>
  <si>
    <t>MARTINEZ MENDOZA SERGIO ANDRES</t>
  </si>
  <si>
    <t>MARTINEZ NOBLES JAIR YOVANIS</t>
  </si>
  <si>
    <t>MARTINEZ PEREZ JORGE USBERTO</t>
  </si>
  <si>
    <t>MATUTE BALLESTAS JUAN CAMILO</t>
  </si>
  <si>
    <t>MELENDEZ FLOREZ NILSON</t>
  </si>
  <si>
    <t>MENDOZA RODRIGUEZ DEILMAR JOSE</t>
  </si>
  <si>
    <t>MENDOZA SALAZAR JEISON FABIAN</t>
  </si>
  <si>
    <t>MENESES SIERRA JOSE CARLOS</t>
  </si>
  <si>
    <t>MEZA MERCADO LUIS FERNANDO</t>
  </si>
  <si>
    <t>MEZA MORELO ANDRES</t>
  </si>
  <si>
    <t>MEZA ROMERO JAIME ALBERTO</t>
  </si>
  <si>
    <t>MORALES QUIROZ VICTOR JULIO</t>
  </si>
  <si>
    <t>MORON CALDERON LUIS ALBERTO</t>
  </si>
  <si>
    <t>MUGNO SIERRA JULIO ENRIQUE</t>
  </si>
  <si>
    <t>NARVAEZ HINCAPIE JORGE ANIBAL</t>
  </si>
  <si>
    <t>NAVARRO MOJICA JOSE LEONARDO</t>
  </si>
  <si>
    <t>NOVOA BALLESTEROS LUIS YORDANY</t>
  </si>
  <si>
    <t>PEREZ ALARCON OSCAR IVAN</t>
  </si>
  <si>
    <t>PEREZ GARAY EDINSON ENRIQUE</t>
  </si>
  <si>
    <t>PEREZ MENDOZA RAMON</t>
  </si>
  <si>
    <t>PEREZ TAPIA ESNEIDER</t>
  </si>
  <si>
    <t>PEREZ TORRADO ALEXANDER</t>
  </si>
  <si>
    <t>POLO MUNOZ CARLOS ALBEIRO</t>
  </si>
  <si>
    <t>QUINTERO CUELLO ANDRES ALONSO</t>
  </si>
  <si>
    <t>RINCON QUINTERO ABEL</t>
  </si>
  <si>
    <t>RODINO RICARDO JAIME</t>
  </si>
  <si>
    <t>RODRIGUEZ RINCON DILSON</t>
  </si>
  <si>
    <t>ROJAS ALVEAR RICARDO ANDRES</t>
  </si>
  <si>
    <t>SANCHEZ JIMENEZ LUIS CARLOS</t>
  </si>
  <si>
    <t>SAYAS OSORIO JEFFERSON</t>
  </si>
  <si>
    <t>SERNA GUARDIA DANIEL ENRIQUE</t>
  </si>
  <si>
    <t>SIERRA MENESES GREGORIO ALBERTO</t>
  </si>
  <si>
    <t>SOLANO FIGUEROA JESSICA ALEJANDRA</t>
  </si>
  <si>
    <t>SUAREZ SUAREZ JOSUE DAVID</t>
  </si>
  <si>
    <t>TORRES CUELLO ANDRES SEBASTIAN</t>
  </si>
  <si>
    <t>VANEGAS GUTIERREZ JOSE ANGEL</t>
  </si>
  <si>
    <t>VARELA VILLALOBOS RAFAEL ANTONIO</t>
  </si>
  <si>
    <t>ZUBIRIA DAZA RAFAEL RICARDO</t>
  </si>
  <si>
    <t>BRITO SAURITH ELKIS</t>
  </si>
  <si>
    <t>DEL VALLE PALLARES CRISTIAN CAMILO</t>
  </si>
  <si>
    <t>ECUADOR</t>
  </si>
  <si>
    <t>BELLO OJEDA HECTOR ALEXIS</t>
  </si>
  <si>
    <t>GALEANO CARBONELL DEWYTH</t>
  </si>
  <si>
    <t>GUERRERO DE ORO JOHNNY RAFAEL</t>
  </si>
  <si>
    <t>TOCORA ANDRADE LILIBETH MARIA</t>
  </si>
  <si>
    <t>TORRES RIOS RODOLFO ANDRES</t>
  </si>
  <si>
    <t>GARCIA ROSSI DIEGO LUIS</t>
  </si>
  <si>
    <t>BELENO BOLANO ARMANDO</t>
  </si>
  <si>
    <t>MARIN OTERO MARIA DE JESUS</t>
  </si>
  <si>
    <t>SANCHEZ ACOSTA CHARLYS DUVAN</t>
  </si>
  <si>
    <t>AREVALO DE AVILA DAYILE DARI</t>
  </si>
  <si>
    <t>CAICEDO CEBALLO DAVID ENRIQUE</t>
  </si>
  <si>
    <t>MATOS GALLARDO ALIXANDRO</t>
  </si>
  <si>
    <t>SOLERA COGOLLO CARMELO</t>
  </si>
  <si>
    <t>AGUIRRE PAEZ JAVIER ALEJANDRO</t>
  </si>
  <si>
    <t>ESCOBAR BETANCOURT GONZALO ADOLFO</t>
  </si>
  <si>
    <t>GAVIRIA RODRIGUEZ ADRIAN MAURICIO</t>
  </si>
  <si>
    <t>GOMEZ LOPEZ WILSON ALBERTO</t>
  </si>
  <si>
    <t>RECALDE ACOSTA WILMAR ALBEIRO</t>
  </si>
  <si>
    <t>RESTREPO VALENCIA NAYLEN XIMENA</t>
  </si>
  <si>
    <t>ANGARITA ROJAS JORGE LUIS</t>
  </si>
  <si>
    <t>OROZCO LLERENA WILSON ANTONIO</t>
  </si>
  <si>
    <t>TORRES SALAMANCA EDGAR RICARDO</t>
  </si>
  <si>
    <t>MORA DAZA NEILSO</t>
  </si>
  <si>
    <t>DE LA CRUZ BELENO LUIS EDUARDO</t>
  </si>
  <si>
    <t>ESPANA HERRERA LUIS ALEJANDRO</t>
  </si>
  <si>
    <t>SERRANO URREGO JHON RICHAR</t>
  </si>
  <si>
    <t>ARROYO ARAGON ROBINSON JORGE</t>
  </si>
  <si>
    <t>MENDEZ VILLAMIZAR CARLOS ARTURO</t>
  </si>
  <si>
    <t>MENDOZA MARTINEZ JULIO MATIAS</t>
  </si>
  <si>
    <t>MERCADO MERCADO ARISTIDES DE JESUS</t>
  </si>
  <si>
    <t>STEVENSON ZULETA IVAN FELIPE</t>
  </si>
  <si>
    <t>TABORDA ZAPATA JOHNER</t>
  </si>
  <si>
    <t>PUSHAINA BLAS ANDRES</t>
  </si>
  <si>
    <t>GAMARRA BRIEVA FERNANDO JOSE</t>
  </si>
  <si>
    <t>TOTAL</t>
  </si>
  <si>
    <t>ADICIONALES</t>
  </si>
  <si>
    <t>ANCHETAS ARMANDO BELEÑO</t>
  </si>
  <si>
    <t>CUENTAS POR COBRAR</t>
  </si>
  <si>
    <t>VALOR ANCHETA</t>
  </si>
  <si>
    <t>ADICIONALES HUMAN RESOURCES</t>
  </si>
  <si>
    <t>Suma de CANT</t>
  </si>
  <si>
    <t>CUENTAS X COBRAR ARMANDO BELEÑO</t>
  </si>
  <si>
    <t>NARVAEZ TRILLERAS LUIS CARLOS</t>
  </si>
  <si>
    <t>AROCHA MENDOZA JAVIER ENRIQUE</t>
  </si>
  <si>
    <t>CASTRO FONSECA DEIMER JOSE</t>
  </si>
  <si>
    <t>CELEDON ROCHA LUIS ALFONSO</t>
  </si>
  <si>
    <t>CELIN MARQUEZ ANIBAL ANTONIO</t>
  </si>
  <si>
    <t>DE LA HOZ ZUNIGA LUZ MARIA</t>
  </si>
  <si>
    <t>DIAZ OVIEDO LEONARDO ALEXIS</t>
  </si>
  <si>
    <t>FORTICH TORRES FRANKLIN DAVID</t>
  </si>
  <si>
    <t>GARCIA MUNIVE PIEDAD MILENA</t>
  </si>
  <si>
    <t>GUTIERREZ TROCHA MOISES DAVID</t>
  </si>
  <si>
    <t>MENDEZ VILLAMIZAR JORGE LUIS</t>
  </si>
  <si>
    <t>MESA PARRA WILLIAM GUSTAVO</t>
  </si>
  <si>
    <t>OROZCO NOGUERA ATILIO ALFONSO</t>
  </si>
  <si>
    <t>OSPINO TORRES KERVIN RAFAEL</t>
  </si>
  <si>
    <t>URSOLA ORTEGA ANDRES FELIPE</t>
  </si>
  <si>
    <t>VASQUEZ ROSSI DANIEL FELIPE</t>
  </si>
  <si>
    <t>VERGARA MUNOZ STEFANI PAMELA</t>
  </si>
  <si>
    <t>ZAMBRANO ROLON JORGE LUIS</t>
  </si>
  <si>
    <t>EQUIPO LIVIANO</t>
  </si>
  <si>
    <t>REPUBLICA DOMINICANA</t>
  </si>
  <si>
    <t>GERENCIAL</t>
  </si>
  <si>
    <t>CERROMATOSO</t>
  </si>
  <si>
    <t>TOMS GLOBAL</t>
  </si>
  <si>
    <t>CHAMORRO ECKER LUIS ANGEL</t>
  </si>
  <si>
    <t>BADOS RAYO JOSE MANUEL</t>
  </si>
  <si>
    <t>RAMIREZ CAICEDO JERSON FELIPE</t>
  </si>
  <si>
    <t>ISABEL BARAHONA</t>
  </si>
  <si>
    <t>MARIO SORACÁ TURIZO</t>
  </si>
  <si>
    <t>FRED ALBERTO JIMENEZ TURIZO</t>
  </si>
  <si>
    <t>UNDER GROUND SERVICES</t>
  </si>
  <si>
    <t>COD. CENTRO DE COSTO</t>
  </si>
  <si>
    <t>DOMICILIO</t>
  </si>
  <si>
    <t>TOTAL ANCHETAS</t>
  </si>
  <si>
    <t>AMAYA ARANGO JOSE ANTONIO</t>
  </si>
  <si>
    <t>AVILA FUENTES LUIS ALBERTO</t>
  </si>
  <si>
    <t>BARRETO JIMENEZ EDGARDO JAVIER</t>
  </si>
  <si>
    <t>BUELVAS ESTRADA JOHANIS PAOLA</t>
  </si>
  <si>
    <t>CABARCAS DE LA HOZ BETSY LILIANA</t>
  </si>
  <si>
    <t>CAMPO VILLANUEVA LAURA VANESSA</t>
  </si>
  <si>
    <t>CARDONA WILSON ANDRES</t>
  </si>
  <si>
    <t>CASTELLANO GONZALEZ MARIA ALEJANDRA</t>
  </si>
  <si>
    <t>CENTENO POLO GISSEL CAROLINA</t>
  </si>
  <si>
    <t>COLORADO ZUNIGA GUSTAVO ADOLFO</t>
  </si>
  <si>
    <t>DAVILA VIDES OILVER</t>
  </si>
  <si>
    <t>FERNANDEZ CANTERO ANGY LORENA</t>
  </si>
  <si>
    <t>GONZALEZ ALEJANDRO</t>
  </si>
  <si>
    <t>MEJIA LOAIZA ANDRES DAVID</t>
  </si>
  <si>
    <t>ROMERO SILVA ANDRES FELIPE</t>
  </si>
  <si>
    <t>TOVAR ESCORCIA LEONARDO DANIEL</t>
  </si>
  <si>
    <t>VARGAS MANOTAS JISELA MILAGROS</t>
  </si>
  <si>
    <t>AGUDELO SANGREGORIO JAVIER</t>
  </si>
  <si>
    <t>ZAPATA VALLE DIEGO</t>
  </si>
  <si>
    <t>ARIAS BECHARA HERNAN JOSE</t>
  </si>
  <si>
    <t>CALENTURITAS</t>
  </si>
  <si>
    <t>LOGISTICA Y SERVICIOS</t>
  </si>
  <si>
    <t>CARBONES DEL CERREJON</t>
  </si>
  <si>
    <t>FINANCIERA &amp; IT</t>
  </si>
  <si>
    <t>TOMS LATAM</t>
  </si>
  <si>
    <t>PITCREW GLOBAL</t>
  </si>
  <si>
    <t>SERVITECA</t>
  </si>
  <si>
    <t>BUSSINES INTELLIGENCE DATA GLOBAL</t>
  </si>
  <si>
    <t>MORA BARRERA JUAN DAVID</t>
  </si>
  <si>
    <t>NARVAEZ SALGADO JHON JAIRO</t>
  </si>
  <si>
    <t>ZAMBRANO CUCHALA GUSTAVO ADOLFO</t>
  </si>
  <si>
    <t>GRH</t>
  </si>
  <si>
    <t>KAREN OSPINA</t>
  </si>
  <si>
    <t>CAMPO VERGARA MAURICIO ENRIQUE</t>
  </si>
  <si>
    <t>GARZON RUIZ SAUL EFRAIN</t>
  </si>
  <si>
    <t>HURTADO HIGUITA ANA MARIA</t>
  </si>
  <si>
    <t>SANCHEZ FELIZZOLA ANDRES SEB</t>
  </si>
  <si>
    <t>ZAPATA TUBERQUIA ROCIO</t>
  </si>
  <si>
    <t>MOLINA FONSECA JAIDER JOSE</t>
  </si>
  <si>
    <t>BROCHERO AVILA JHONNY HIDALGO</t>
  </si>
  <si>
    <t>BRAVO BOLEMO BRYAN ANDRES</t>
  </si>
  <si>
    <t>TOLOZA VILLALOBOS RICARDO JOSE</t>
  </si>
  <si>
    <t>FODOR VONLODY HINOJOSA ALBERTO JAVIER</t>
  </si>
  <si>
    <t>DURANGO ZAPATA SINDY JOHANA</t>
  </si>
  <si>
    <t>LOAIZA ACEVEDO IVONNY ALEJA</t>
  </si>
  <si>
    <t>REDONDO ALFORD JESUS MANUEL</t>
  </si>
  <si>
    <t>BEJARANO NARVAEZ CARLOS MARIO</t>
  </si>
  <si>
    <t>TABOADA BETANCOURT JOSE JAIME</t>
  </si>
  <si>
    <t>ACOSTA MORALES JUAN CARLOS</t>
  </si>
  <si>
    <t>AKLE VILLAREAL ELIAS JOSE</t>
  </si>
  <si>
    <t>AMELL SALCEDO JORGE MARIO</t>
  </si>
  <si>
    <t>BANOS OCHOA KENNER EDUARDO</t>
  </si>
  <si>
    <t>BARRAGAN ZABALA JUAN ANDRES</t>
  </si>
  <si>
    <t>BARRIOS D VERA VALENTINA</t>
  </si>
  <si>
    <t>BARROS MERINO LIZETH DEL CA</t>
  </si>
  <si>
    <t>CONSUEGRA TORRENEGRA LUIS F</t>
  </si>
  <si>
    <t>ESTUPINAN PALACIOS ANDRES F</t>
  </si>
  <si>
    <t>JAIMES QUINTERO DARWIN ALBERTO</t>
  </si>
  <si>
    <t>MURILLO LOPEZ KEVIN EDUARDO</t>
  </si>
  <si>
    <t>PEREZ OLIVAREZ ALDAIR MANUE</t>
  </si>
  <si>
    <t>QUINTERO MARTINEZ KENDRY JOHAN</t>
  </si>
  <si>
    <t>BERNAL PIEDRAHITA MICHAEL</t>
  </si>
  <si>
    <t>HERNANDEZ LAGARCHA MARIA JOSE</t>
  </si>
  <si>
    <t>RIASCOS CASTILLO BRAYAN ERNESTO</t>
  </si>
  <si>
    <t>CASTILLA CASIANI ANDRES FELIPE</t>
  </si>
  <si>
    <t>GOMEZ IBARGÜEN JHON DARLINSON</t>
  </si>
  <si>
    <t>PEÑA BLANCO JORGE MARIO</t>
  </si>
  <si>
    <t>ESTRADA MARTINEZ FERNANDO</t>
  </si>
  <si>
    <t>HERRERA SANDRA VIVIANA</t>
  </si>
  <si>
    <t>PACHECO CONTRERAS YOSELI DAYANA</t>
  </si>
  <si>
    <t>VILLADIEGO MOLA JOEL FABRICIO</t>
  </si>
  <si>
    <t>LIZCANO SALGUEDO ELIAS DAVID</t>
  </si>
  <si>
    <t>ECHAVEZ CASTRILLO JOHANYS ANDRES</t>
  </si>
  <si>
    <t>MORALES BENAVIDES DUVAN NORBERTO</t>
  </si>
  <si>
    <t xml:space="preserve">MOSQUERA CAMBINDO JEFERSON </t>
  </si>
  <si>
    <t>RIASCOS ORTEGA JUAN PABLO</t>
  </si>
  <si>
    <t>MOLINA AGUILAR DIANA MARCELA</t>
  </si>
  <si>
    <t xml:space="preserve">CIFUENTES CIFUENTES WILIAN ANDRES </t>
  </si>
  <si>
    <t xml:space="preserve">HURTADO GRUESO JEFFERSON ANDRES </t>
  </si>
  <si>
    <t xml:space="preserve">MEJIA ANGULO JHONATAN STIVEN </t>
  </si>
  <si>
    <t>SANCHEZ DORIA SINDY PAOLA</t>
  </si>
  <si>
    <t>ACUÑA LOZADA ANDRES ALEJANDRO</t>
  </si>
  <si>
    <t>MARTINEZ GARCIA KEVIN ANDRES</t>
  </si>
  <si>
    <t>OCHOA MORENO JEFFERSON</t>
  </si>
  <si>
    <t>ROMERO SANTIAGO RONALD JAVIER</t>
  </si>
  <si>
    <t>ORTEGA TORO ANDRES FELIPE</t>
  </si>
  <si>
    <t>MORENO RAMOS JOSE ENRIQUE</t>
  </si>
  <si>
    <t>ERAZO DIAZ DEIVIS DUVAN</t>
  </si>
  <si>
    <t>MACHADO YADURO JHON JAIRO</t>
  </si>
  <si>
    <t>BARONA VALENCIA ALEJANDRO</t>
  </si>
  <si>
    <t>ZAMBRANO SALAS ALFREDO ANDRES</t>
  </si>
  <si>
    <t>GOMEZ MONTOYA LUIS FERNANDO</t>
  </si>
  <si>
    <t>CASTAÑEDA LONDOÑO DANY SAMIR</t>
  </si>
  <si>
    <t>HIGUITA BEDOYA JAMER</t>
  </si>
  <si>
    <t>MTG KTCOL</t>
  </si>
  <si>
    <t>COMERCIAL COSTA (S)</t>
  </si>
  <si>
    <t>DRUMMOND RENTING</t>
  </si>
  <si>
    <t>DRUMMOND PORT</t>
  </si>
  <si>
    <t>COMERCIAL ANTIOQUIA (S)</t>
  </si>
  <si>
    <t>COMERCIAL ANTIOQUIA (C)</t>
  </si>
  <si>
    <t>COMERCIAL COSTA (C)</t>
  </si>
  <si>
    <t>ANTIOQUIA MINING</t>
  </si>
  <si>
    <t>SURINAM</t>
  </si>
  <si>
    <t>BUENAVENTURA PORT</t>
  </si>
  <si>
    <t>ANCHETA FRESCAMPO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</si>
</sst>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&quot;$&quot;\ #,##0"/>
    <numFmt numFmtId="165" formatCode="&quot;$&quot;\ #,##0_);[Red]\(&quot;$&quot;\ #,##0\)"/>
    <numFmt numFmtId="166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ahoma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ahoma"/>
      <family val="2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99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1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/>
    <xf numFmtId="42" fontId="4" fillId="3" borderId="1" xfId="2" applyFont="1" applyFill="1" applyBorder="1"/>
    <xf numFmtId="14" fontId="0" fillId="0" borderId="0" xfId="0" applyNumberFormat="1"/>
    <xf numFmtId="166" fontId="3" fillId="0" borderId="1" xfId="1" applyNumberFormat="1" applyFont="1" applyFill="1" applyBorder="1"/>
    <xf numFmtId="0" fontId="0" fillId="0" borderId="1" xfId="0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top"/>
    </xf>
    <xf numFmtId="49" fontId="3" fillId="0" borderId="1" xfId="0" applyNumberFormat="1" applyFont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0" fontId="0" fillId="0" borderId="0" xfId="0" pivotButton="1"/>
    <xf numFmtId="0" fontId="3" fillId="0" borderId="1" xfId="0" applyFont="1" applyBorder="1"/>
    <xf numFmtId="0" fontId="0" fillId="0" borderId="1" xfId="0" applyBorder="1"/>
    <xf numFmtId="166" fontId="3" fillId="0" borderId="1" xfId="1" applyNumberFormat="1" applyFont="1" applyBorder="1"/>
    <xf numFmtId="166" fontId="0" fillId="0" borderId="1" xfId="1" applyNumberFormat="1" applyFont="1" applyBorder="1"/>
    <xf numFmtId="0" fontId="4" fillId="0" borderId="1" xfId="0" applyFont="1" applyBorder="1" applyAlignment="1">
      <alignment horizontal="center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3">
    <cellStyle name="Millares" xfId="1" builtinId="3"/>
    <cellStyle name="Moneda [0]" xfId="2" builtinId="7"/>
    <cellStyle name="Normal" xfId="0" builtinId="0"/>
  </cellStyles>
  <dxfs count="5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CC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n, Maria" refreshedDate="45604.836166319445" createdVersion="8" refreshedVersion="8" minRefreshableVersion="3" recordCount="251" xr:uid="{C35721CF-4AF3-4126-9DF6-E6F68CA18624}">
  <cacheSource type="worksheet">
    <worksheetSource ref="A1:I252" sheet="Listado 2024"/>
  </cacheSource>
  <cacheFields count="9">
    <cacheField name="Nº" numFmtId="1">
      <sharedItems containsSemiMixedTypes="0" containsString="0" containsNumber="1" containsInteger="1" minValue="1" maxValue="251"/>
    </cacheField>
    <cacheField name="TRABAJADOR" numFmtId="0">
      <sharedItems/>
    </cacheField>
    <cacheField name="CC" numFmtId="0">
      <sharedItems containsMixedTypes="1" containsNumber="1" containsInteger="1" minValue="686376" maxValue="1234890079"/>
    </cacheField>
    <cacheField name="COD. CENTRO DE COSTO" numFmtId="0">
      <sharedItems containsMixedTypes="1" containsNumber="1" containsInteger="1" minValue="1612" maxValue="167701" count="30">
        <n v="1634"/>
        <n v="1624"/>
        <n v="1640"/>
        <n v="1618"/>
        <n v="1696"/>
        <n v="1693"/>
        <n v="161901"/>
        <n v="1639"/>
        <n v="167602"/>
        <n v="1692"/>
        <n v="1642"/>
        <n v="1612"/>
        <n v="1694"/>
        <n v="167001"/>
        <n v="1688"/>
        <n v="1699"/>
        <n v="167701"/>
        <n v="1626"/>
        <n v="1690"/>
        <n v="1674"/>
        <n v="167601"/>
        <n v="1678"/>
        <n v="1627"/>
        <n v="163101"/>
        <n v="1689"/>
        <n v="163501"/>
        <n v="1698"/>
        <n v="1675"/>
        <n v="1641"/>
        <s v="CUENTAS POR COBRAR"/>
      </sharedItems>
    </cacheField>
    <cacheField name="CENTRO DE COSTO" numFmtId="0">
      <sharedItems containsBlank="1" count="44">
        <s v="DRUMMOND"/>
        <s v="MAYAGUEZ"/>
        <s v="BARRANQUILLA PORT"/>
        <s v="CALENTURITAS"/>
        <s v="MTG KTCOL"/>
        <s v="LOGISTICA Y SERVICIOS"/>
        <s v="EQUIPO LIVIANO"/>
        <s v="UNDER GROUND SERVICES"/>
        <s v="COMERCIAL COSTA (S)"/>
        <s v="GRH"/>
        <s v="ECUADOR"/>
        <s v="CARBONES DEL CERREJON"/>
        <s v="DRUMMOND RENTING"/>
        <s v="FINANCIERA &amp; IT"/>
        <s v="COMERCIAL CORPORATIVO"/>
        <s v="TOMS LATAM"/>
        <s v="PITCREW GLOBAL"/>
        <s v="DRUMMOND PORT"/>
        <s v="COMERCIAL ANTIOQUIA (S)"/>
        <s v="REPUBLICA DOMINICANA"/>
        <s v="COMERCIAL ANTIOQUIA (C)"/>
        <s v="GERENCIAL"/>
        <s v="COMERCIAL BOGOTA"/>
        <s v="COMERCIAL COSTA (C)"/>
        <s v="ANTIOQUIA MINING"/>
        <s v="CERROMATOSO"/>
        <s v="SERVITECA"/>
        <s v="BUSSINES INTELLIGENCE DATA GLOBAL"/>
        <s v="SURINAM"/>
        <s v="TOMS GLOBAL"/>
        <s v="COMERCIAL VALLE"/>
        <s v="BUENAVENTURA PORT"/>
        <s v="WAREHOUSE &amp; LOGISTIC"/>
        <s v="ADICIONALES HUMAN RESOURCES"/>
        <s v="CUENTAS X COBRAR ARMANDO BELEÑO"/>
        <s v="SURINAME" u="1"/>
        <s v="COMERCIAL COSTA" u="1"/>
        <s v="COMERCIAL ANTIOQUIA" u="1"/>
        <s v="MTG GLOBAL DEDUCIBLE" u="1"/>
        <m u="1"/>
        <s v="MPSA MEMS-4 02" u="1"/>
        <s v="MPSA SERVICIOS 01" u="1"/>
        <s v="OPM OPERACION MINERA" u="1"/>
        <s v="MINERA PANAMA " u="1"/>
      </sharedItems>
    </cacheField>
    <cacheField name="CANT" numFmtId="0">
      <sharedItems containsSemiMixedTypes="0" containsString="0" containsNumber="1" containsInteger="1" minValue="1" maxValue="6"/>
    </cacheField>
    <cacheField name="ANCHETA" numFmtId="0">
      <sharedItems/>
    </cacheField>
    <cacheField name="VALOR ANCHETA" numFmtId="165">
      <sharedItems containsSemiMixedTypes="0" containsString="0" containsNumber="1" containsInteger="1" minValue="49900" maxValue="49900"/>
    </cacheField>
    <cacheField name="TOTAL" numFmtId="165">
      <sharedItems containsSemiMixedTypes="0" containsString="0" containsNumber="1" containsInteger="1" minValue="49900" maxValue="2994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1">
  <r>
    <n v="1"/>
    <s v="ACOSTA MAESTRE JAVIER ANDRES"/>
    <n v="1119838815"/>
    <x v="0"/>
    <x v="0"/>
    <n v="1"/>
    <s v="ANCHETA FRESCAMPO"/>
    <n v="49900"/>
    <n v="49900"/>
  </r>
  <r>
    <n v="2"/>
    <s v="AGUIRRE PAEZ JAVIER ALEJANDRO"/>
    <n v="16280800"/>
    <x v="1"/>
    <x v="1"/>
    <n v="1"/>
    <s v="ANCHETA FRESCAMPO"/>
    <n v="49900"/>
    <n v="49900"/>
  </r>
  <r>
    <n v="3"/>
    <s v="ALGARIN TORRES RONALDO"/>
    <n v="1143264534"/>
    <x v="2"/>
    <x v="2"/>
    <n v="1"/>
    <s v="ANCHETA FRESCAMPO"/>
    <n v="49900"/>
    <n v="49900"/>
  </r>
  <r>
    <n v="4"/>
    <s v="ALVAREZ ANAYA LUIS FERNANDO"/>
    <n v="80849983"/>
    <x v="0"/>
    <x v="0"/>
    <n v="1"/>
    <s v="ANCHETA FRESCAMPO"/>
    <n v="49900"/>
    <n v="49900"/>
  </r>
  <r>
    <n v="5"/>
    <s v="AMAYA ARANGO JOSE ANTONIO"/>
    <n v="1120740006"/>
    <x v="3"/>
    <x v="3"/>
    <n v="1"/>
    <s v="ANCHETA FRESCAMPO"/>
    <n v="49900"/>
    <n v="49900"/>
  </r>
  <r>
    <n v="6"/>
    <s v="ANGARITA ROJAS JORGE LUIS"/>
    <n v="1065601898"/>
    <x v="4"/>
    <x v="4"/>
    <n v="1"/>
    <s v="ANCHETA FRESCAMPO"/>
    <n v="49900"/>
    <n v="49900"/>
  </r>
  <r>
    <n v="7"/>
    <s v="AREVALO DE AVILA DAYILE DARI"/>
    <n v="22734643"/>
    <x v="5"/>
    <x v="5"/>
    <n v="1"/>
    <s v="ANCHETA FRESCAMPO"/>
    <n v="49900"/>
    <n v="49900"/>
  </r>
  <r>
    <n v="8"/>
    <s v="AREVALO PALMEZANO FREDDY JAVIER"/>
    <n v="1118807428"/>
    <x v="0"/>
    <x v="0"/>
    <n v="1"/>
    <s v="ANCHETA FRESCAMPO"/>
    <n v="49900"/>
    <n v="49900"/>
  </r>
  <r>
    <n v="9"/>
    <s v="AROCHA CUJIA RICHARD FIDEL"/>
    <n v="5164520"/>
    <x v="0"/>
    <x v="0"/>
    <n v="1"/>
    <s v="ANCHETA FRESCAMPO"/>
    <n v="49900"/>
    <n v="49900"/>
  </r>
  <r>
    <n v="10"/>
    <s v="AROCHA MENDOZA JAVIER ENRIQUE"/>
    <n v="1122396913"/>
    <x v="6"/>
    <x v="6"/>
    <n v="1"/>
    <s v="ANCHETA FRESCAMPO"/>
    <n v="49900"/>
    <n v="49900"/>
  </r>
  <r>
    <n v="11"/>
    <s v="ARRIETA DE LA CRUZ FABIAN ALBERTO"/>
    <n v="1064797134"/>
    <x v="0"/>
    <x v="0"/>
    <n v="1"/>
    <s v="ANCHETA FRESCAMPO"/>
    <n v="49900"/>
    <n v="49900"/>
  </r>
  <r>
    <n v="12"/>
    <s v="ARROYO ARAGON ROBINSON JORGE"/>
    <n v="8799715"/>
    <x v="7"/>
    <x v="7"/>
    <n v="1"/>
    <s v="ANCHETA FRESCAMPO"/>
    <n v="49900"/>
    <n v="49900"/>
  </r>
  <r>
    <n v="13"/>
    <s v="AVENDANO MOVILLA CARLOS ALBERTO"/>
    <n v="1065607059"/>
    <x v="0"/>
    <x v="0"/>
    <n v="1"/>
    <s v="ANCHETA FRESCAMPO"/>
    <n v="49900"/>
    <n v="49900"/>
  </r>
  <r>
    <n v="14"/>
    <s v="AVILA FUENTES LUIS ALBERTO"/>
    <n v="1028015642"/>
    <x v="8"/>
    <x v="8"/>
    <n v="1"/>
    <s v="ANCHETA FRESCAMPO"/>
    <n v="49900"/>
    <n v="49900"/>
  </r>
  <r>
    <n v="15"/>
    <s v="BADOS RAYO JOSE MANUEL"/>
    <n v="1113516654"/>
    <x v="1"/>
    <x v="1"/>
    <n v="1"/>
    <s v="ANCHETA FRESCAMPO"/>
    <n v="49900"/>
    <n v="49900"/>
  </r>
  <r>
    <n v="16"/>
    <s v="BAQUERO CAMPO MIGUEL YOBANIS"/>
    <n v="1121334652"/>
    <x v="7"/>
    <x v="7"/>
    <n v="1"/>
    <s v="ANCHETA FRESCAMPO"/>
    <n v="49900"/>
    <n v="49900"/>
  </r>
  <r>
    <n v="17"/>
    <s v="BARRETO JIMENEZ EDGARDO JAVIER"/>
    <n v="12693378"/>
    <x v="3"/>
    <x v="3"/>
    <n v="1"/>
    <s v="ANCHETA FRESCAMPO"/>
    <n v="49900"/>
    <n v="49900"/>
  </r>
  <r>
    <n v="18"/>
    <s v="BECERRA PEREZ NELSON AMADO"/>
    <n v="88211486"/>
    <x v="0"/>
    <x v="0"/>
    <n v="1"/>
    <s v="ANCHETA FRESCAMPO"/>
    <n v="49900"/>
    <n v="49900"/>
  </r>
  <r>
    <n v="19"/>
    <s v="BELENO BOLANO ARMANDO"/>
    <n v="72203630"/>
    <x v="9"/>
    <x v="9"/>
    <n v="1"/>
    <s v="ANCHETA FRESCAMPO"/>
    <n v="49900"/>
    <n v="49900"/>
  </r>
  <r>
    <n v="20"/>
    <s v="BELLO OJEDA HECTOR ALEXIS"/>
    <n v="74187649"/>
    <x v="6"/>
    <x v="6"/>
    <n v="1"/>
    <s v="ANCHETA FRESCAMPO"/>
    <n v="49900"/>
    <n v="49900"/>
  </r>
  <r>
    <n v="21"/>
    <s v="BELTRAN VEGA MARCO ANTONIO"/>
    <n v="1065608204"/>
    <x v="0"/>
    <x v="0"/>
    <n v="1"/>
    <s v="ANCHETA FRESCAMPO"/>
    <n v="49900"/>
    <n v="49900"/>
  </r>
  <r>
    <n v="22"/>
    <s v="BETIN GAMEZ EDIER ENRIQUE"/>
    <n v="1065584800"/>
    <x v="0"/>
    <x v="0"/>
    <n v="1"/>
    <s v="ANCHETA FRESCAMPO"/>
    <n v="49900"/>
    <n v="49900"/>
  </r>
  <r>
    <n v="23"/>
    <s v="BRITO SAURITH ELKIS"/>
    <n v="72238196"/>
    <x v="10"/>
    <x v="10"/>
    <n v="1"/>
    <s v="ANCHETA FRESCAMPO"/>
    <n v="49900"/>
    <n v="49900"/>
  </r>
  <r>
    <n v="24"/>
    <s v="BROCHERO GARRIDO GABRIEL ANTONIO"/>
    <n v="7604762"/>
    <x v="0"/>
    <x v="0"/>
    <n v="1"/>
    <s v="ANCHETA FRESCAMPO"/>
    <n v="49900"/>
    <n v="49900"/>
  </r>
  <r>
    <n v="25"/>
    <s v="BUELVAS ESTRADA JOHANIS PAOLA"/>
    <n v="1129532618"/>
    <x v="9"/>
    <x v="9"/>
    <n v="1"/>
    <s v="ANCHETA FRESCAMPO"/>
    <n v="49900"/>
    <n v="49900"/>
  </r>
  <r>
    <n v="26"/>
    <s v="CABARCAS DE LA HOZ BETSY LILIANA"/>
    <n v="1192796568"/>
    <x v="0"/>
    <x v="0"/>
    <n v="1"/>
    <s v="ANCHETA FRESCAMPO"/>
    <n v="49900"/>
    <n v="49900"/>
  </r>
  <r>
    <n v="27"/>
    <s v="CAICEDO CEBALLO DAVID ENRIQUE"/>
    <n v="72199572"/>
    <x v="5"/>
    <x v="5"/>
    <n v="1"/>
    <s v="ANCHETA FRESCAMPO"/>
    <n v="49900"/>
    <n v="49900"/>
  </r>
  <r>
    <n v="28"/>
    <s v="CAMACHO GALVIS DANIEL EDUARDO"/>
    <n v="72343449"/>
    <x v="11"/>
    <x v="11"/>
    <n v="1"/>
    <s v="ANCHETA FRESCAMPO"/>
    <n v="49900"/>
    <n v="49900"/>
  </r>
  <r>
    <n v="29"/>
    <s v="CAMPO VILLANUEVA LAURA VANESSA"/>
    <n v="1045726184"/>
    <x v="5"/>
    <x v="5"/>
    <n v="1"/>
    <s v="ANCHETA FRESCAMPO"/>
    <n v="49900"/>
    <n v="49900"/>
  </r>
  <r>
    <n v="30"/>
    <s v="CANTILLO BALLESTEROS RAFAEL RICARDO"/>
    <n v="1065811707"/>
    <x v="0"/>
    <x v="0"/>
    <n v="1"/>
    <s v="ANCHETA FRESCAMPO"/>
    <n v="49900"/>
    <n v="49900"/>
  </r>
  <r>
    <n v="31"/>
    <s v="CARDONA DE ANGEL JHON CRISTIAN"/>
    <n v="1065583005"/>
    <x v="0"/>
    <x v="0"/>
    <n v="1"/>
    <s v="ANCHETA FRESCAMPO"/>
    <n v="49900"/>
    <n v="49900"/>
  </r>
  <r>
    <n v="32"/>
    <s v="CARDONA WILSON ANDRES"/>
    <n v="1114883174"/>
    <x v="1"/>
    <x v="1"/>
    <n v="1"/>
    <s v="ANCHETA FRESCAMPO"/>
    <n v="49900"/>
    <n v="49900"/>
  </r>
  <r>
    <n v="33"/>
    <s v="CARDOZO CORTINA JUAN GABRIEL"/>
    <n v="1065565202"/>
    <x v="0"/>
    <x v="12"/>
    <n v="1"/>
    <s v="ANCHETA FRESCAMPO"/>
    <n v="49900"/>
    <n v="49900"/>
  </r>
  <r>
    <n v="34"/>
    <s v="CARO MANJARREZ JANIER ALCIDES"/>
    <n v="77163270"/>
    <x v="0"/>
    <x v="0"/>
    <n v="1"/>
    <s v="ANCHETA FRESCAMPO"/>
    <n v="49900"/>
    <n v="49900"/>
  </r>
  <r>
    <n v="35"/>
    <s v="CASTELLANO GONZALEZ MARIA ALEJANDRA"/>
    <n v="1042447428"/>
    <x v="12"/>
    <x v="13"/>
    <n v="1"/>
    <s v="ANCHETA FRESCAMPO"/>
    <n v="49900"/>
    <n v="49900"/>
  </r>
  <r>
    <n v="36"/>
    <s v="CASTILLO DE ANGEL ANDRES URIEL"/>
    <n v="1064118593"/>
    <x v="0"/>
    <x v="0"/>
    <n v="1"/>
    <s v="ANCHETA FRESCAMPO"/>
    <n v="49900"/>
    <n v="49900"/>
  </r>
  <r>
    <n v="37"/>
    <s v="CASTRILLO MARTINEZ ROBERTO CARLOS"/>
    <n v="1065571674"/>
    <x v="0"/>
    <x v="0"/>
    <n v="1"/>
    <s v="ANCHETA FRESCAMPO"/>
    <n v="49900"/>
    <n v="49900"/>
  </r>
  <r>
    <n v="38"/>
    <s v="CASTRO CARO RICARDO"/>
    <n v="1064109238"/>
    <x v="0"/>
    <x v="0"/>
    <n v="1"/>
    <s v="ANCHETA FRESCAMPO"/>
    <n v="49900"/>
    <n v="49900"/>
  </r>
  <r>
    <n v="39"/>
    <s v="CASTRO FONSECA DEIMER JOSE"/>
    <n v="1083432377"/>
    <x v="12"/>
    <x v="13"/>
    <n v="1"/>
    <s v="ANCHETA FRESCAMPO"/>
    <n v="49900"/>
    <n v="49900"/>
  </r>
  <r>
    <n v="40"/>
    <s v="CAVIEDES TORRES SERGIO ANDRES"/>
    <n v="9694234"/>
    <x v="13"/>
    <x v="14"/>
    <n v="1"/>
    <s v="ANCHETA FRESCAMPO"/>
    <n v="49900"/>
    <n v="49900"/>
  </r>
  <r>
    <n v="41"/>
    <s v="CELEDON ROCHA LUIS ALFONSO"/>
    <n v="1140863312"/>
    <x v="14"/>
    <x v="15"/>
    <n v="1"/>
    <s v="ANCHETA FRESCAMPO"/>
    <n v="49900"/>
    <n v="49900"/>
  </r>
  <r>
    <n v="42"/>
    <s v="CELIN MARQUEZ ANIBAL ANTONIO"/>
    <n v="8791845"/>
    <x v="7"/>
    <x v="7"/>
    <n v="1"/>
    <s v="ANCHETA FRESCAMPO"/>
    <n v="49900"/>
    <n v="49900"/>
  </r>
  <r>
    <n v="43"/>
    <s v="CENTENO POLO GISSEL CAROLINA"/>
    <n v="1002154345"/>
    <x v="15"/>
    <x v="16"/>
    <n v="1"/>
    <s v="ANCHETA FRESCAMPO"/>
    <n v="49900"/>
    <n v="49900"/>
  </r>
  <r>
    <n v="44"/>
    <s v="CERPAS RIVERA DEIBIS"/>
    <n v="1048281270"/>
    <x v="2"/>
    <x v="2"/>
    <n v="1"/>
    <s v="ANCHETA FRESCAMPO"/>
    <n v="49900"/>
    <n v="49900"/>
  </r>
  <r>
    <n v="45"/>
    <s v="CESPEDES ORTEGON OMAR HUMBERTO"/>
    <n v="77191463"/>
    <x v="7"/>
    <x v="7"/>
    <n v="1"/>
    <s v="ANCHETA FRESCAMPO"/>
    <n v="49900"/>
    <n v="49900"/>
  </r>
  <r>
    <n v="46"/>
    <s v="CHAMORRO ECKER LUIS ANGEL"/>
    <n v="1010143383"/>
    <x v="0"/>
    <x v="17"/>
    <n v="1"/>
    <s v="ANCHETA FRESCAMPO"/>
    <n v="49900"/>
    <n v="49900"/>
  </r>
  <r>
    <n v="47"/>
    <s v="COLORADO ZUNIGA GUSTAVO ADOLFO"/>
    <n v="1113660395"/>
    <x v="1"/>
    <x v="1"/>
    <n v="1"/>
    <s v="ANCHETA FRESCAMPO"/>
    <n v="49900"/>
    <n v="49900"/>
  </r>
  <r>
    <n v="48"/>
    <s v="CONTRERAS AGUILAR LUIS MIGUEL"/>
    <n v="73549174"/>
    <x v="0"/>
    <x v="0"/>
    <n v="1"/>
    <s v="ANCHETA FRESCAMPO"/>
    <n v="49900"/>
    <n v="49900"/>
  </r>
  <r>
    <n v="49"/>
    <s v="CORONEL QUINTERO JAVIER"/>
    <n v="12523280"/>
    <x v="0"/>
    <x v="0"/>
    <n v="1"/>
    <s v="ANCHETA FRESCAMPO"/>
    <n v="49900"/>
    <n v="49900"/>
  </r>
  <r>
    <n v="50"/>
    <s v="CUBILLOS ARDILA JHON EDINSON"/>
    <n v="1064112298"/>
    <x v="0"/>
    <x v="0"/>
    <n v="1"/>
    <s v="ANCHETA FRESCAMPO"/>
    <n v="49900"/>
    <n v="49900"/>
  </r>
  <r>
    <n v="51"/>
    <s v="CUELLO ANGULO JOHANS"/>
    <n v="19600860"/>
    <x v="0"/>
    <x v="0"/>
    <n v="1"/>
    <s v="ANCHETA FRESCAMPO"/>
    <n v="49900"/>
    <n v="49900"/>
  </r>
  <r>
    <n v="52"/>
    <s v="CUELLO MAESTRE YOHAN DAVID"/>
    <n v="15186483"/>
    <x v="0"/>
    <x v="0"/>
    <n v="1"/>
    <s v="ANCHETA FRESCAMPO"/>
    <n v="49900"/>
    <n v="49900"/>
  </r>
  <r>
    <n v="53"/>
    <s v="CUJIA GUERRA YIMIS ALFONSO"/>
    <n v="84038725"/>
    <x v="0"/>
    <x v="0"/>
    <n v="1"/>
    <s v="ANCHETA FRESCAMPO"/>
    <n v="49900"/>
    <n v="49900"/>
  </r>
  <r>
    <n v="54"/>
    <s v="DAVILA VIDES OILVER"/>
    <n v="1064106963"/>
    <x v="16"/>
    <x v="18"/>
    <n v="1"/>
    <s v="ANCHETA FRESCAMPO"/>
    <n v="49900"/>
    <n v="49900"/>
  </r>
  <r>
    <n v="55"/>
    <s v="DAZA REYES FERNANDO MIGUEL JOSE"/>
    <n v="1064110851"/>
    <x v="0"/>
    <x v="0"/>
    <n v="1"/>
    <s v="ANCHETA FRESCAMPO"/>
    <n v="49900"/>
    <n v="49900"/>
  </r>
  <r>
    <n v="56"/>
    <s v="DE LA CRUZ BELENO LUIS EDUARDO"/>
    <n v="72053887"/>
    <x v="2"/>
    <x v="2"/>
    <n v="1"/>
    <s v="ANCHETA FRESCAMPO"/>
    <n v="49900"/>
    <n v="49900"/>
  </r>
  <r>
    <n v="57"/>
    <s v="DE LA HOZ ZUNIGA LUZ MARIA"/>
    <n v="1143446859"/>
    <x v="12"/>
    <x v="13"/>
    <n v="1"/>
    <s v="ANCHETA FRESCAMPO"/>
    <n v="49900"/>
    <n v="49900"/>
  </r>
  <r>
    <n v="58"/>
    <s v="DEL VALLE PALLARES CRISTIAN CAMILO"/>
    <n v="1065894862"/>
    <x v="10"/>
    <x v="10"/>
    <n v="1"/>
    <s v="ANCHETA FRESCAMPO"/>
    <n v="49900"/>
    <n v="49900"/>
  </r>
  <r>
    <n v="59"/>
    <s v="DIAZ ACOSTA EDILBERTO"/>
    <n v="17973946"/>
    <x v="0"/>
    <x v="0"/>
    <n v="1"/>
    <s v="ANCHETA FRESCAMPO"/>
    <n v="49900"/>
    <n v="49900"/>
  </r>
  <r>
    <n v="60"/>
    <s v="DIAZ GUERRA EVER ENRIQUE"/>
    <n v="17976420"/>
    <x v="0"/>
    <x v="0"/>
    <n v="1"/>
    <s v="ANCHETA FRESCAMPO"/>
    <n v="49900"/>
    <n v="49900"/>
  </r>
  <r>
    <n v="61"/>
    <s v="DIAZ OVIEDO LEONARDO ALEXIS"/>
    <n v="1113521654"/>
    <x v="1"/>
    <x v="1"/>
    <n v="1"/>
    <s v="ANCHETA FRESCAMPO"/>
    <n v="49900"/>
    <n v="49900"/>
  </r>
  <r>
    <n v="62"/>
    <s v="ESCOBAR BETANCOURT GONZALO ADOLFO"/>
    <n v="1112222284"/>
    <x v="1"/>
    <x v="1"/>
    <n v="1"/>
    <s v="ANCHETA FRESCAMPO"/>
    <n v="49900"/>
    <n v="49900"/>
  </r>
  <r>
    <n v="63"/>
    <s v="ESCOBAR LOPEZ CARLOS JULIO"/>
    <n v="1065614635"/>
    <x v="0"/>
    <x v="0"/>
    <n v="1"/>
    <s v="ANCHETA FRESCAMPO"/>
    <n v="49900"/>
    <n v="49900"/>
  </r>
  <r>
    <n v="64"/>
    <s v="ESPANA HERRERA LUIS ALEJANDRO"/>
    <n v="1004374364"/>
    <x v="7"/>
    <x v="7"/>
    <n v="1"/>
    <s v="ANCHETA FRESCAMPO"/>
    <n v="49900"/>
    <n v="49900"/>
  </r>
  <r>
    <n v="65"/>
    <s v="FERNANDEZ CANTERO ANGY LORENA"/>
    <n v="1002970416"/>
    <x v="1"/>
    <x v="1"/>
    <n v="1"/>
    <s v="ANCHETA FRESCAMPO"/>
    <n v="49900"/>
    <n v="49900"/>
  </r>
  <r>
    <n v="66"/>
    <s v="FERNANDEZ FONTALVO DIDIER FABIAN"/>
    <n v="1065613418"/>
    <x v="0"/>
    <x v="0"/>
    <n v="1"/>
    <s v="ANCHETA FRESCAMPO"/>
    <n v="49900"/>
    <n v="49900"/>
  </r>
  <r>
    <n v="67"/>
    <s v="FORTICH TORRES FRANKLIN DAVID"/>
    <n v="1143470162"/>
    <x v="17"/>
    <x v="19"/>
    <n v="1"/>
    <s v="ANCHETA FRESCAMPO"/>
    <n v="49900"/>
    <n v="49900"/>
  </r>
  <r>
    <n v="68"/>
    <s v="FRAGOZO DIAZ JOSE GREGORIO"/>
    <n v="84038453"/>
    <x v="0"/>
    <x v="0"/>
    <n v="1"/>
    <s v="ANCHETA FRESCAMPO"/>
    <n v="49900"/>
    <n v="49900"/>
  </r>
  <r>
    <n v="69"/>
    <s v="FUENTES MENDEZ DEIVER ALFONSO"/>
    <n v="1064114760"/>
    <x v="0"/>
    <x v="0"/>
    <n v="1"/>
    <s v="ANCHETA FRESCAMPO"/>
    <n v="49900"/>
    <n v="49900"/>
  </r>
  <r>
    <n v="70"/>
    <s v="GALEANO CARBONELL DEWYTH"/>
    <n v="72269253"/>
    <x v="12"/>
    <x v="13"/>
    <n v="1"/>
    <s v="ANCHETA FRESCAMPO"/>
    <n v="49900"/>
    <n v="49900"/>
  </r>
  <r>
    <n v="71"/>
    <s v="GAMARRA BRIEVA FERNANDO JOSE"/>
    <n v="1079936495"/>
    <x v="16"/>
    <x v="20"/>
    <n v="1"/>
    <s v="ANCHETA FRESCAMPO"/>
    <n v="49900"/>
    <n v="49900"/>
  </r>
  <r>
    <n v="72"/>
    <s v="GARCIA CASTENEDA LEOPOLDO"/>
    <n v="12603073"/>
    <x v="0"/>
    <x v="0"/>
    <n v="1"/>
    <s v="ANCHETA FRESCAMPO"/>
    <n v="49900"/>
    <n v="49900"/>
  </r>
  <r>
    <n v="73"/>
    <s v="GARCIA GOMEZ BLADIMIR"/>
    <n v="1065986941"/>
    <x v="0"/>
    <x v="0"/>
    <n v="1"/>
    <s v="ANCHETA FRESCAMPO"/>
    <n v="49900"/>
    <n v="49900"/>
  </r>
  <r>
    <n v="74"/>
    <s v="GARCIA MOLINA WILMER"/>
    <n v="12522871"/>
    <x v="0"/>
    <x v="0"/>
    <n v="1"/>
    <s v="ANCHETA FRESCAMPO"/>
    <n v="49900"/>
    <n v="49900"/>
  </r>
  <r>
    <n v="75"/>
    <s v="GARCIA MUNIVE PIEDAD MILENA"/>
    <n v="1084729864"/>
    <x v="0"/>
    <x v="0"/>
    <n v="1"/>
    <s v="ANCHETA FRESCAMPO"/>
    <n v="49900"/>
    <n v="49900"/>
  </r>
  <r>
    <n v="76"/>
    <s v="GARCIA ROSSI DIEGO LUIS"/>
    <n v="17342935"/>
    <x v="18"/>
    <x v="21"/>
    <n v="1"/>
    <s v="ANCHETA FRESCAMPO"/>
    <n v="49900"/>
    <n v="49900"/>
  </r>
  <r>
    <n v="77"/>
    <s v="GARZON RUIZ SAUL EFRAIN"/>
    <n v="80743874"/>
    <x v="19"/>
    <x v="22"/>
    <n v="1"/>
    <s v="ANCHETA FRESCAMPO"/>
    <n v="49900"/>
    <n v="49900"/>
  </r>
  <r>
    <n v="78"/>
    <s v="GAVIRIA RODRIGUEZ ADRIAN MAURICIO"/>
    <n v="1112220752"/>
    <x v="1"/>
    <x v="1"/>
    <n v="1"/>
    <s v="ANCHETA FRESCAMPO"/>
    <n v="49900"/>
    <n v="49900"/>
  </r>
  <r>
    <n v="79"/>
    <s v="GOMEZ LOPEZ WILSON ALBERTO"/>
    <n v="6240341"/>
    <x v="1"/>
    <x v="1"/>
    <n v="1"/>
    <s v="ANCHETA FRESCAMPO"/>
    <n v="49900"/>
    <n v="49900"/>
  </r>
  <r>
    <n v="80"/>
    <s v="GONZALEZ ALEJANDRO"/>
    <n v="1113512178"/>
    <x v="1"/>
    <x v="1"/>
    <n v="1"/>
    <s v="ANCHETA FRESCAMPO"/>
    <n v="49900"/>
    <n v="49900"/>
  </r>
  <r>
    <n v="81"/>
    <s v="GUERRA PLATA JAIME ENRIQUE"/>
    <n v="84038935"/>
    <x v="0"/>
    <x v="0"/>
    <n v="1"/>
    <s v="ANCHETA FRESCAMPO"/>
    <n v="49900"/>
    <n v="49900"/>
  </r>
  <r>
    <n v="82"/>
    <s v="GUERRERO CASTILLA LUIS DAVID"/>
    <n v="5135224"/>
    <x v="0"/>
    <x v="0"/>
    <n v="1"/>
    <s v="ANCHETA FRESCAMPO"/>
    <n v="49900"/>
    <n v="49900"/>
  </r>
  <r>
    <n v="83"/>
    <s v="GUERRERO DE ORO JOHNNY RAFAEL"/>
    <n v="72000737"/>
    <x v="12"/>
    <x v="13"/>
    <n v="1"/>
    <s v="ANCHETA FRESCAMPO"/>
    <n v="49900"/>
    <n v="49900"/>
  </r>
  <r>
    <n v="84"/>
    <s v="GUEVARA AMEZQUITA FELIX ALFONSO"/>
    <n v="79655840"/>
    <x v="20"/>
    <x v="23"/>
    <n v="1"/>
    <s v="ANCHETA FRESCAMPO"/>
    <n v="49900"/>
    <n v="49900"/>
  </r>
  <r>
    <n v="85"/>
    <s v="GUTIERREZ TROCHA MOISES DAVID"/>
    <n v="1143470054"/>
    <x v="0"/>
    <x v="0"/>
    <n v="1"/>
    <s v="ANCHETA FRESCAMPO"/>
    <n v="49900"/>
    <n v="49900"/>
  </r>
  <r>
    <n v="86"/>
    <s v="HERRERA FERNANDEZ OMAR DAVID"/>
    <n v="1065824827"/>
    <x v="0"/>
    <x v="0"/>
    <n v="1"/>
    <s v="ANCHETA FRESCAMPO"/>
    <n v="49900"/>
    <n v="49900"/>
  </r>
  <r>
    <n v="87"/>
    <s v="HURTADO HIGUITA ANA MARIA"/>
    <n v="1001398527"/>
    <x v="7"/>
    <x v="7"/>
    <n v="1"/>
    <s v="ANCHETA FRESCAMPO"/>
    <n v="49900"/>
    <n v="49900"/>
  </r>
  <r>
    <n v="88"/>
    <s v="JARAMILLO CASTANO FERNAN DE JESUS"/>
    <n v="85458242"/>
    <x v="0"/>
    <x v="0"/>
    <n v="1"/>
    <s v="ANCHETA FRESCAMPO"/>
    <n v="49900"/>
    <n v="49900"/>
  </r>
  <r>
    <n v="89"/>
    <s v="JIMENEZ BOLANOS EDILBERTO RAFAEL"/>
    <n v="77153948"/>
    <x v="0"/>
    <x v="0"/>
    <n v="1"/>
    <s v="ANCHETA FRESCAMPO"/>
    <n v="49900"/>
    <n v="49900"/>
  </r>
  <r>
    <n v="90"/>
    <s v="LIZCANO SALGUEDO DANIEL MOISES"/>
    <n v="1234092017"/>
    <x v="2"/>
    <x v="2"/>
    <n v="1"/>
    <s v="ANCHETA FRESCAMPO"/>
    <n v="49900"/>
    <n v="49900"/>
  </r>
  <r>
    <n v="91"/>
    <s v="LOPEZ GARCIA DANIEL ALBERTO"/>
    <n v="1064800649"/>
    <x v="0"/>
    <x v="0"/>
    <n v="1"/>
    <s v="ANCHETA FRESCAMPO"/>
    <n v="49900"/>
    <n v="49900"/>
  </r>
  <r>
    <n v="92"/>
    <s v="LOPEZ GUTIERREZ JOSE NOLBERTO"/>
    <n v="1064793574"/>
    <x v="0"/>
    <x v="0"/>
    <n v="1"/>
    <s v="ANCHETA FRESCAMPO"/>
    <n v="49900"/>
    <n v="49900"/>
  </r>
  <r>
    <n v="93"/>
    <s v="LOZANO DE ANGEL ALFONSO DAVID"/>
    <n v="1065654663"/>
    <x v="0"/>
    <x v="0"/>
    <n v="1"/>
    <s v="ANCHETA FRESCAMPO"/>
    <n v="49900"/>
    <n v="49900"/>
  </r>
  <r>
    <n v="94"/>
    <s v="MAESTRE ARIAS JAIFER RAFAEL"/>
    <n v="1119836593"/>
    <x v="0"/>
    <x v="0"/>
    <n v="1"/>
    <s v="ANCHETA FRESCAMPO"/>
    <n v="49900"/>
    <n v="49900"/>
  </r>
  <r>
    <n v="95"/>
    <s v="MARIN CHAMORRO HENRY ARCESIO"/>
    <n v="1042431835"/>
    <x v="0"/>
    <x v="0"/>
    <n v="1"/>
    <s v="ANCHETA FRESCAMPO"/>
    <n v="49900"/>
    <n v="49900"/>
  </r>
  <r>
    <n v="96"/>
    <s v="MARIN OTERO MARIA DE JESUS"/>
    <n v="1140855399"/>
    <x v="9"/>
    <x v="9"/>
    <n v="1"/>
    <s v="ANCHETA FRESCAMPO"/>
    <n v="49900"/>
    <n v="49900"/>
  </r>
  <r>
    <n v="97"/>
    <s v="MARTINEZ ANGULO MARIA CRISTINA"/>
    <n v="36574021"/>
    <x v="7"/>
    <x v="7"/>
    <n v="1"/>
    <s v="ANCHETA FRESCAMPO"/>
    <n v="49900"/>
    <n v="49900"/>
  </r>
  <r>
    <n v="98"/>
    <s v="MARTINEZ BERMUDEZ LUIS GERARDO"/>
    <n v="84103870"/>
    <x v="0"/>
    <x v="0"/>
    <n v="1"/>
    <s v="ANCHETA FRESCAMPO"/>
    <n v="49900"/>
    <n v="49900"/>
  </r>
  <r>
    <n v="99"/>
    <s v="MARTINEZ GIL MARIA CRISTINA"/>
    <n v="52719820"/>
    <x v="3"/>
    <x v="3"/>
    <n v="1"/>
    <s v="ANCHETA FRESCAMPO"/>
    <n v="49900"/>
    <n v="49900"/>
  </r>
  <r>
    <n v="100"/>
    <s v="MARTINEZ LOPEZ JUAN CARLOS"/>
    <n v="72225413"/>
    <x v="3"/>
    <x v="3"/>
    <n v="1"/>
    <s v="ANCHETA FRESCAMPO"/>
    <n v="49900"/>
    <n v="49900"/>
  </r>
  <r>
    <n v="101"/>
    <s v="MARTINEZ MADRID JOSE ANGEL"/>
    <n v="1065998882"/>
    <x v="0"/>
    <x v="0"/>
    <n v="1"/>
    <s v="ANCHETA FRESCAMPO"/>
    <n v="49900"/>
    <n v="49900"/>
  </r>
  <r>
    <n v="102"/>
    <s v="MARTINEZ MENDOZA SERGIO ANDRES"/>
    <n v="1064115089"/>
    <x v="0"/>
    <x v="0"/>
    <n v="1"/>
    <s v="ANCHETA FRESCAMPO"/>
    <n v="49900"/>
    <n v="49900"/>
  </r>
  <r>
    <n v="103"/>
    <s v="MARTINEZ NOBLES JAIR YOVANIS"/>
    <n v="1064793358"/>
    <x v="0"/>
    <x v="0"/>
    <n v="1"/>
    <s v="ANCHETA FRESCAMPO"/>
    <n v="49900"/>
    <n v="49900"/>
  </r>
  <r>
    <n v="104"/>
    <s v="MARTINEZ PEREZ JORGE USBERTO"/>
    <n v="1120743310"/>
    <x v="0"/>
    <x v="0"/>
    <n v="1"/>
    <s v="ANCHETA FRESCAMPO"/>
    <n v="49900"/>
    <n v="49900"/>
  </r>
  <r>
    <n v="105"/>
    <s v="MATOS GALLARDO ALIXANDRO"/>
    <n v="72045393"/>
    <x v="5"/>
    <x v="5"/>
    <n v="1"/>
    <s v="ANCHETA FRESCAMPO"/>
    <n v="49900"/>
    <n v="49900"/>
  </r>
  <r>
    <n v="106"/>
    <s v="MATUTE BALLESTAS JUAN CAMILO"/>
    <n v="1018511082"/>
    <x v="0"/>
    <x v="12"/>
    <n v="1"/>
    <s v="ANCHETA FRESCAMPO"/>
    <n v="49900"/>
    <n v="49900"/>
  </r>
  <r>
    <n v="107"/>
    <s v="MEJIA LOAIZA ANDRES DAVID"/>
    <n v="1234096615"/>
    <x v="15"/>
    <x v="16"/>
    <n v="1"/>
    <s v="ANCHETA FRESCAMPO"/>
    <n v="49900"/>
    <n v="49900"/>
  </r>
  <r>
    <n v="108"/>
    <s v="MEJIA NAVARRO ALEXANDER"/>
    <n v="72178303"/>
    <x v="9"/>
    <x v="9"/>
    <n v="1"/>
    <s v="ANCHETA FRESCAMPO"/>
    <n v="49900"/>
    <n v="49900"/>
  </r>
  <r>
    <n v="109"/>
    <s v="MELENDEZ FLOREZ NILSON"/>
    <n v="77000229"/>
    <x v="0"/>
    <x v="0"/>
    <n v="1"/>
    <s v="ANCHETA FRESCAMPO"/>
    <n v="49900"/>
    <n v="49900"/>
  </r>
  <r>
    <n v="110"/>
    <s v="MENDEZ VILLAMIZAR CARLOS ARTURO"/>
    <n v="1064111875"/>
    <x v="7"/>
    <x v="7"/>
    <n v="1"/>
    <s v="ANCHETA FRESCAMPO"/>
    <n v="49900"/>
    <n v="49900"/>
  </r>
  <r>
    <n v="111"/>
    <s v="MENDOZA MARTINEZ JULIO MATIAS"/>
    <n v="12523307"/>
    <x v="7"/>
    <x v="7"/>
    <n v="1"/>
    <s v="ANCHETA FRESCAMPO"/>
    <n v="49900"/>
    <n v="49900"/>
  </r>
  <r>
    <n v="112"/>
    <s v="MENDOZA RODRIGUEZ DEILMAR JOSE"/>
    <n v="1120742355"/>
    <x v="0"/>
    <x v="0"/>
    <n v="1"/>
    <s v="ANCHETA FRESCAMPO"/>
    <n v="49900"/>
    <n v="49900"/>
  </r>
  <r>
    <n v="113"/>
    <s v="MENDOZA SALAZAR JEISON FABIAN"/>
    <n v="1065576754"/>
    <x v="0"/>
    <x v="0"/>
    <n v="1"/>
    <s v="ANCHETA FRESCAMPO"/>
    <n v="49900"/>
    <n v="49900"/>
  </r>
  <r>
    <n v="114"/>
    <s v="MENESES SIERRA JOSE CARLOS"/>
    <n v="1064800654"/>
    <x v="0"/>
    <x v="0"/>
    <n v="1"/>
    <s v="ANCHETA FRESCAMPO"/>
    <n v="49900"/>
    <n v="49900"/>
  </r>
  <r>
    <n v="115"/>
    <s v="MERCADO MERCADO ARISTIDES DE JESUS"/>
    <n v="8571112"/>
    <x v="7"/>
    <x v="7"/>
    <n v="1"/>
    <s v="ANCHETA FRESCAMPO"/>
    <n v="49900"/>
    <n v="49900"/>
  </r>
  <r>
    <n v="116"/>
    <s v="MESA PARRA WILLIAM GUSTAVO"/>
    <n v="1140903084"/>
    <x v="2"/>
    <x v="2"/>
    <n v="1"/>
    <s v="ANCHETA FRESCAMPO"/>
    <n v="49900"/>
    <n v="49900"/>
  </r>
  <r>
    <n v="117"/>
    <s v="MEZA MERCADO LUIS FERNANDO"/>
    <n v="1128104764"/>
    <x v="0"/>
    <x v="0"/>
    <n v="1"/>
    <s v="ANCHETA FRESCAMPO"/>
    <n v="49900"/>
    <n v="49900"/>
  </r>
  <r>
    <n v="118"/>
    <s v="MEZA MORELO ANDRES"/>
    <n v="1064796922"/>
    <x v="0"/>
    <x v="0"/>
    <n v="1"/>
    <s v="ANCHETA FRESCAMPO"/>
    <n v="49900"/>
    <n v="49900"/>
  </r>
  <r>
    <n v="119"/>
    <s v="MEZA ROMERO JAIME ALBERTO"/>
    <n v="7632639"/>
    <x v="0"/>
    <x v="0"/>
    <n v="1"/>
    <s v="ANCHETA FRESCAMPO"/>
    <n v="49900"/>
    <n v="49900"/>
  </r>
  <r>
    <n v="120"/>
    <s v="MOLINA TILANO OSCAR DANIEL"/>
    <n v="1048206369"/>
    <x v="21"/>
    <x v="24"/>
    <n v="1"/>
    <s v="ANCHETA FRESCAMPO"/>
    <n v="49900"/>
    <n v="49900"/>
  </r>
  <r>
    <n v="121"/>
    <s v="MORA BARRERA JUAN DAVID"/>
    <n v="1113527904"/>
    <x v="1"/>
    <x v="1"/>
    <n v="1"/>
    <s v="ANCHETA FRESCAMPO"/>
    <n v="49900"/>
    <n v="49900"/>
  </r>
  <r>
    <n v="122"/>
    <s v="MORA DAZA NEILSO"/>
    <n v="1062805367"/>
    <x v="8"/>
    <x v="8"/>
    <n v="1"/>
    <s v="ANCHETA FRESCAMPO"/>
    <n v="49900"/>
    <n v="49900"/>
  </r>
  <r>
    <n v="123"/>
    <s v="MORALES QUIROZ VICTOR JULIO"/>
    <n v="1065985225"/>
    <x v="0"/>
    <x v="0"/>
    <n v="1"/>
    <s v="ANCHETA FRESCAMPO"/>
    <n v="49900"/>
    <n v="49900"/>
  </r>
  <r>
    <n v="124"/>
    <s v="MORON CALDERON LUIS ALBERTO"/>
    <n v="1067809980"/>
    <x v="0"/>
    <x v="0"/>
    <n v="1"/>
    <s v="ANCHETA FRESCAMPO"/>
    <n v="49900"/>
    <n v="49900"/>
  </r>
  <r>
    <n v="125"/>
    <s v="MUGNO SIERRA JULIO ENRIQUE"/>
    <n v="85446055"/>
    <x v="0"/>
    <x v="0"/>
    <n v="1"/>
    <s v="ANCHETA FRESCAMPO"/>
    <n v="49900"/>
    <n v="49900"/>
  </r>
  <r>
    <n v="126"/>
    <s v="MUNOZ MONTOYA DORALBA"/>
    <n v="43663592"/>
    <x v="16"/>
    <x v="20"/>
    <n v="1"/>
    <s v="ANCHETA FRESCAMPO"/>
    <n v="49900"/>
    <n v="49900"/>
  </r>
  <r>
    <n v="127"/>
    <s v="NARVAEZ HINCAPIE JORGE ANIBAL"/>
    <n v="84454934"/>
    <x v="0"/>
    <x v="0"/>
    <n v="1"/>
    <s v="ANCHETA FRESCAMPO"/>
    <n v="49900"/>
    <n v="49900"/>
  </r>
  <r>
    <n v="128"/>
    <s v="NARVAEZ SALGADO JHON JAIRO"/>
    <n v="17977262"/>
    <x v="7"/>
    <x v="7"/>
    <n v="1"/>
    <s v="ANCHETA FRESCAMPO"/>
    <n v="49900"/>
    <n v="49900"/>
  </r>
  <r>
    <n v="129"/>
    <s v="NARVAEZ TRILLERAS LUIS CARLOS"/>
    <n v="93479019"/>
    <x v="19"/>
    <x v="22"/>
    <n v="1"/>
    <s v="ANCHETA FRESCAMPO"/>
    <n v="49900"/>
    <n v="49900"/>
  </r>
  <r>
    <n v="130"/>
    <s v="NAVARRO MOJICA JOSE LEONARDO"/>
    <n v="1003173858"/>
    <x v="0"/>
    <x v="0"/>
    <n v="1"/>
    <s v="ANCHETA FRESCAMPO"/>
    <n v="49900"/>
    <n v="49900"/>
  </r>
  <r>
    <n v="131"/>
    <s v="NOVOA BALLESTEROS LUIS YORDANY"/>
    <n v="1065897739"/>
    <x v="22"/>
    <x v="25"/>
    <n v="1"/>
    <s v="ANCHETA FRESCAMPO"/>
    <n v="49900"/>
    <n v="49900"/>
  </r>
  <r>
    <n v="132"/>
    <s v="OLIVEROS JULIO KELYN AUGUSTO"/>
    <n v="15171827"/>
    <x v="8"/>
    <x v="8"/>
    <n v="1"/>
    <s v="ANCHETA FRESCAMPO"/>
    <n v="49900"/>
    <n v="49900"/>
  </r>
  <r>
    <n v="133"/>
    <s v="OROZCO LLERENA WILSON ANTONIO"/>
    <n v="73269182"/>
    <x v="23"/>
    <x v="26"/>
    <n v="1"/>
    <s v="ANCHETA FRESCAMPO"/>
    <n v="49900"/>
    <n v="49900"/>
  </r>
  <r>
    <n v="134"/>
    <s v="OROZCO NOGUERA ATILIO ALFONSO"/>
    <n v="73376944"/>
    <x v="21"/>
    <x v="24"/>
    <n v="1"/>
    <s v="ANCHETA FRESCAMPO"/>
    <n v="49900"/>
    <n v="49900"/>
  </r>
  <r>
    <n v="135"/>
    <s v="OSPINO TORRES KERVIN RAFAEL"/>
    <n v="1064120425"/>
    <x v="7"/>
    <x v="7"/>
    <n v="1"/>
    <s v="ANCHETA FRESCAMPO"/>
    <n v="49900"/>
    <n v="49900"/>
  </r>
  <r>
    <n v="136"/>
    <s v="PEREZ ALARCON OSCAR IVAN"/>
    <n v="1082920445"/>
    <x v="0"/>
    <x v="17"/>
    <n v="1"/>
    <s v="ANCHETA FRESCAMPO"/>
    <n v="49900"/>
    <n v="49900"/>
  </r>
  <r>
    <n v="137"/>
    <s v="PEREZ GARAY EDINSON ENRIQUE"/>
    <n v="84090281"/>
    <x v="0"/>
    <x v="0"/>
    <n v="1"/>
    <s v="ANCHETA FRESCAMPO"/>
    <n v="49900"/>
    <n v="49900"/>
  </r>
  <r>
    <n v="138"/>
    <s v="PEREZ MENDOZA RAMON"/>
    <n v="10898718"/>
    <x v="0"/>
    <x v="0"/>
    <n v="1"/>
    <s v="ANCHETA FRESCAMPO"/>
    <n v="49900"/>
    <n v="49900"/>
  </r>
  <r>
    <n v="139"/>
    <s v="PEREZ TAPIA ESNEIDER"/>
    <n v="1064112207"/>
    <x v="0"/>
    <x v="0"/>
    <n v="1"/>
    <s v="ANCHETA FRESCAMPO"/>
    <n v="49900"/>
    <n v="49900"/>
  </r>
  <r>
    <n v="140"/>
    <s v="PEREZ TORRADO ALEXANDER"/>
    <n v="88284830"/>
    <x v="0"/>
    <x v="0"/>
    <n v="1"/>
    <s v="ANCHETA FRESCAMPO"/>
    <n v="49900"/>
    <n v="49900"/>
  </r>
  <r>
    <n v="141"/>
    <s v="POLO MUNOZ CARLOS ALBEIRO"/>
    <n v="1067720805"/>
    <x v="0"/>
    <x v="0"/>
    <n v="1"/>
    <s v="ANCHETA FRESCAMPO"/>
    <n v="49900"/>
    <n v="49900"/>
  </r>
  <r>
    <n v="142"/>
    <s v="PUSHAINA BLAS ANDRES"/>
    <n v="84031777"/>
    <x v="8"/>
    <x v="8"/>
    <n v="1"/>
    <s v="ANCHETA FRESCAMPO"/>
    <n v="49900"/>
    <n v="49900"/>
  </r>
  <r>
    <n v="143"/>
    <s v="QUINTERO CUELLO ANDRES ALONSO"/>
    <n v="1007387338"/>
    <x v="0"/>
    <x v="0"/>
    <n v="1"/>
    <s v="ANCHETA FRESCAMPO"/>
    <n v="49900"/>
    <n v="49900"/>
  </r>
  <r>
    <n v="144"/>
    <s v="RAMIREZ CAICEDO JERSON FELIPE"/>
    <n v="1113536818"/>
    <x v="1"/>
    <x v="1"/>
    <n v="1"/>
    <s v="ANCHETA FRESCAMPO"/>
    <n v="49900"/>
    <n v="49900"/>
  </r>
  <r>
    <n v="145"/>
    <s v="RECALDE ACOSTA WILMAR ALBEIRO"/>
    <n v="94469902"/>
    <x v="1"/>
    <x v="1"/>
    <n v="1"/>
    <s v="ANCHETA FRESCAMPO"/>
    <n v="49900"/>
    <n v="49900"/>
  </r>
  <r>
    <n v="146"/>
    <s v="RESTREPO VALENCIA NAYLEN XIMENA"/>
    <n v="1114888948"/>
    <x v="1"/>
    <x v="1"/>
    <n v="1"/>
    <s v="ANCHETA FRESCAMPO"/>
    <n v="49900"/>
    <n v="49900"/>
  </r>
  <r>
    <n v="147"/>
    <s v="RINCON QUINTERO ABEL"/>
    <n v="77178367"/>
    <x v="3"/>
    <x v="3"/>
    <n v="1"/>
    <s v="ANCHETA FRESCAMPO"/>
    <n v="49900"/>
    <n v="49900"/>
  </r>
  <r>
    <n v="148"/>
    <s v="RODINO RICARDO JAIME"/>
    <n v="1063283533"/>
    <x v="0"/>
    <x v="0"/>
    <n v="1"/>
    <s v="ANCHETA FRESCAMPO"/>
    <n v="49900"/>
    <n v="49900"/>
  </r>
  <r>
    <n v="149"/>
    <s v="RODRIGUEZ RINCON DILSON"/>
    <n v="1062811236"/>
    <x v="0"/>
    <x v="0"/>
    <n v="1"/>
    <s v="ANCHETA FRESCAMPO"/>
    <n v="49900"/>
    <n v="49900"/>
  </r>
  <r>
    <n v="150"/>
    <s v="ROJAS ALVEAR RICARDO ANDRES"/>
    <n v="1065833171"/>
    <x v="0"/>
    <x v="0"/>
    <n v="1"/>
    <s v="ANCHETA FRESCAMPO"/>
    <n v="49900"/>
    <n v="49900"/>
  </r>
  <r>
    <n v="151"/>
    <s v="ROMERO SILVA ANDRES FELIPE"/>
    <n v="1010240625"/>
    <x v="24"/>
    <x v="27"/>
    <n v="1"/>
    <s v="ANCHETA FRESCAMPO"/>
    <n v="49900"/>
    <n v="49900"/>
  </r>
  <r>
    <n v="152"/>
    <s v="SALCEDO CABRERA SERGIO LUIS"/>
    <n v="1082241607"/>
    <x v="0"/>
    <x v="0"/>
    <n v="1"/>
    <s v="ANCHETA FRESCAMPO"/>
    <n v="49900"/>
    <n v="49900"/>
  </r>
  <r>
    <n v="153"/>
    <s v="SANCHEZ ACOSTA CHARLYS DUVAN"/>
    <n v="1048324757"/>
    <x v="9"/>
    <x v="9"/>
    <n v="1"/>
    <s v="ANCHETA FRESCAMPO"/>
    <n v="49900"/>
    <n v="49900"/>
  </r>
  <r>
    <n v="154"/>
    <s v="SANCHEZ FELIZZOLA ANDRES SEB"/>
    <n v="1007413129"/>
    <x v="10"/>
    <x v="10"/>
    <n v="1"/>
    <s v="ANCHETA FRESCAMPO"/>
    <n v="49900"/>
    <n v="49900"/>
  </r>
  <r>
    <n v="155"/>
    <s v="SANCHEZ JIMENEZ LUIS CARLOS"/>
    <n v="84091183"/>
    <x v="0"/>
    <x v="0"/>
    <n v="1"/>
    <s v="ANCHETA FRESCAMPO"/>
    <n v="49900"/>
    <n v="49900"/>
  </r>
  <r>
    <n v="156"/>
    <s v="SAYAS OSORIO JEFFERSON"/>
    <n v="1143228894"/>
    <x v="0"/>
    <x v="0"/>
    <n v="1"/>
    <s v="ANCHETA FRESCAMPO"/>
    <n v="49900"/>
    <n v="49900"/>
  </r>
  <r>
    <n v="157"/>
    <s v="SERNA GUARDIA DANIEL ENRIQUE"/>
    <n v="1066000645"/>
    <x v="0"/>
    <x v="0"/>
    <n v="1"/>
    <s v="ANCHETA FRESCAMPO"/>
    <n v="49900"/>
    <n v="49900"/>
  </r>
  <r>
    <n v="158"/>
    <s v="SERRANO URREGO JHON RICHAR"/>
    <n v="79752570"/>
    <x v="25"/>
    <x v="28"/>
    <n v="1"/>
    <s v="ANCHETA FRESCAMPO"/>
    <n v="49900"/>
    <n v="49900"/>
  </r>
  <r>
    <n v="159"/>
    <s v="SIERRA MENESES GREGORIO ALBERTO"/>
    <n v="77156839"/>
    <x v="0"/>
    <x v="0"/>
    <n v="1"/>
    <s v="ANCHETA FRESCAMPO"/>
    <n v="49900"/>
    <n v="49900"/>
  </r>
  <r>
    <n v="160"/>
    <s v="SOLANO FIGUEROA JESSICA ALEJANDRA"/>
    <n v="46384484"/>
    <x v="0"/>
    <x v="0"/>
    <n v="1"/>
    <s v="ANCHETA FRESCAMPO"/>
    <n v="49900"/>
    <n v="49900"/>
  </r>
  <r>
    <n v="161"/>
    <s v="SOLERA COGOLLO CARMELO"/>
    <n v="78698370"/>
    <x v="5"/>
    <x v="5"/>
    <n v="1"/>
    <s v="ANCHETA FRESCAMPO"/>
    <n v="49900"/>
    <n v="49900"/>
  </r>
  <r>
    <n v="162"/>
    <s v="SOSA MEDINA BREINER FREISER"/>
    <n v="84095827"/>
    <x v="3"/>
    <x v="3"/>
    <n v="1"/>
    <s v="ANCHETA FRESCAMPO"/>
    <n v="49900"/>
    <n v="49900"/>
  </r>
  <r>
    <n v="163"/>
    <s v="STEVENSON ZULETA IVAN FELIPE"/>
    <n v="1067722468"/>
    <x v="21"/>
    <x v="24"/>
    <n v="1"/>
    <s v="ANCHETA FRESCAMPO"/>
    <n v="49900"/>
    <n v="49900"/>
  </r>
  <r>
    <n v="164"/>
    <s v="SUAREZ LEVETTE SORMELIS XAVIER"/>
    <n v="84095707"/>
    <x v="3"/>
    <x v="3"/>
    <n v="1"/>
    <s v="ANCHETA FRESCAMPO"/>
    <n v="49900"/>
    <n v="49900"/>
  </r>
  <r>
    <n v="165"/>
    <s v="SUAREZ SUAREZ JOSUE DAVID"/>
    <n v="1080015830"/>
    <x v="0"/>
    <x v="17"/>
    <n v="1"/>
    <s v="ANCHETA FRESCAMPO"/>
    <n v="49900"/>
    <n v="49900"/>
  </r>
  <r>
    <n v="166"/>
    <s v="TABORDA ZAPATA JOHNER"/>
    <n v="1214746153"/>
    <x v="8"/>
    <x v="8"/>
    <n v="1"/>
    <s v="ANCHETA FRESCAMPO"/>
    <n v="49900"/>
    <n v="49900"/>
  </r>
  <r>
    <n v="167"/>
    <s v="TOCORA ANDRADE LILIBETH MARIA"/>
    <n v="55224219"/>
    <x v="12"/>
    <x v="13"/>
    <n v="1"/>
    <s v="ANCHETA FRESCAMPO"/>
    <n v="49900"/>
    <n v="49900"/>
  </r>
  <r>
    <n v="168"/>
    <s v="TORRES CUELLO ANDRES SEBASTIAN"/>
    <n v="1065817475"/>
    <x v="0"/>
    <x v="0"/>
    <n v="1"/>
    <s v="ANCHETA FRESCAMPO"/>
    <n v="49900"/>
    <n v="49900"/>
  </r>
  <r>
    <n v="169"/>
    <s v="TORRES MEDINA EMERSON RAFAEL"/>
    <n v="1004279958"/>
    <x v="2"/>
    <x v="2"/>
    <n v="1"/>
    <s v="ANCHETA FRESCAMPO"/>
    <n v="49900"/>
    <n v="49900"/>
  </r>
  <r>
    <n v="170"/>
    <s v="TORRES RIOS RODOLFO ANDRES"/>
    <n v="1143225701"/>
    <x v="12"/>
    <x v="13"/>
    <n v="1"/>
    <s v="ANCHETA FRESCAMPO"/>
    <n v="49900"/>
    <n v="49900"/>
  </r>
  <r>
    <n v="171"/>
    <s v="TORRES SALAMANCA EDGAR RICARDO"/>
    <n v="1140820076"/>
    <x v="0"/>
    <x v="0"/>
    <n v="1"/>
    <s v="ANCHETA FRESCAMPO"/>
    <n v="49900"/>
    <n v="49900"/>
  </r>
  <r>
    <n v="172"/>
    <s v="TOVAR ESCORCIA LEONARDO DANIEL"/>
    <n v="1193292865"/>
    <x v="15"/>
    <x v="16"/>
    <n v="1"/>
    <s v="ANCHETA FRESCAMPO"/>
    <n v="49900"/>
    <n v="49900"/>
  </r>
  <r>
    <n v="173"/>
    <s v="URSOLA ORTEGA ANDRES FELIPE"/>
    <n v="1064109219"/>
    <x v="3"/>
    <x v="3"/>
    <n v="1"/>
    <s v="ANCHETA FRESCAMPO"/>
    <n v="49900"/>
    <n v="49900"/>
  </r>
  <r>
    <n v="174"/>
    <s v="VANEGAS GUTIERREZ JOSE ANGEL"/>
    <n v="15171905"/>
    <x v="0"/>
    <x v="0"/>
    <n v="1"/>
    <s v="ANCHETA FRESCAMPO"/>
    <n v="49900"/>
    <n v="49900"/>
  </r>
  <r>
    <n v="175"/>
    <s v="VANEGAS ROMERO ERWING RAFAEL"/>
    <n v="7602443"/>
    <x v="2"/>
    <x v="2"/>
    <n v="1"/>
    <s v="ANCHETA FRESCAMPO"/>
    <n v="49900"/>
    <n v="49900"/>
  </r>
  <r>
    <n v="176"/>
    <s v="VARELA VILLALOBOS RAFAEL ANTONIO"/>
    <n v="72053455"/>
    <x v="0"/>
    <x v="17"/>
    <n v="1"/>
    <s v="ANCHETA FRESCAMPO"/>
    <n v="49900"/>
    <n v="49900"/>
  </r>
  <r>
    <n v="177"/>
    <s v="VARGAS MANOTAS JISELA MILAGROS"/>
    <n v="1140842286"/>
    <x v="13"/>
    <x v="14"/>
    <n v="1"/>
    <s v="ANCHETA FRESCAMPO"/>
    <n v="49900"/>
    <n v="49900"/>
  </r>
  <r>
    <n v="178"/>
    <s v="VASQUEZ ROSSI DANIEL FELIPE"/>
    <n v="1121897993"/>
    <x v="26"/>
    <x v="29"/>
    <n v="1"/>
    <s v="ANCHETA FRESCAMPO"/>
    <n v="49900"/>
    <n v="49900"/>
  </r>
  <r>
    <n v="179"/>
    <s v="VERA VILLEGAS CARLOS FERNANDO"/>
    <n v="16274191"/>
    <x v="27"/>
    <x v="30"/>
    <n v="1"/>
    <s v="ANCHETA FRESCAMPO"/>
    <n v="49900"/>
    <n v="49900"/>
  </r>
  <r>
    <n v="180"/>
    <s v="VERGARA MUNOZ STEFANI PAMELA"/>
    <n v="1140826797"/>
    <x v="5"/>
    <x v="5"/>
    <n v="1"/>
    <s v="ANCHETA FRESCAMPO"/>
    <n v="49900"/>
    <n v="49900"/>
  </r>
  <r>
    <n v="181"/>
    <s v="ZAMBRANO CUCHALA GUSTAVO ADOLFO"/>
    <n v="1112218508"/>
    <x v="1"/>
    <x v="1"/>
    <n v="1"/>
    <s v="ANCHETA FRESCAMPO"/>
    <n v="49900"/>
    <n v="49900"/>
  </r>
  <r>
    <n v="182"/>
    <s v="ZAMBRANO ROLON JORGE LUIS"/>
    <n v="1065615296"/>
    <x v="0"/>
    <x v="0"/>
    <n v="1"/>
    <s v="ANCHETA FRESCAMPO"/>
    <n v="49900"/>
    <n v="49900"/>
  </r>
  <r>
    <n v="183"/>
    <s v="ZAPATA TUBERQUIA ROCIO"/>
    <n v="1035283426"/>
    <x v="7"/>
    <x v="7"/>
    <n v="1"/>
    <s v="ANCHETA FRESCAMPO"/>
    <n v="49900"/>
    <n v="49900"/>
  </r>
  <r>
    <n v="184"/>
    <s v="ZUBIRIA DAZA RAFAEL RICARDO"/>
    <n v="1122400773"/>
    <x v="0"/>
    <x v="0"/>
    <n v="1"/>
    <s v="ANCHETA FRESCAMPO"/>
    <n v="49900"/>
    <n v="49900"/>
  </r>
  <r>
    <n v="185"/>
    <s v="AGUDELO SANGREGORIO JAVIER"/>
    <n v="84076716"/>
    <x v="6"/>
    <x v="6"/>
    <n v="1"/>
    <s v="ANCHETA FRESCAMPO"/>
    <n v="49900"/>
    <n v="49900"/>
  </r>
  <r>
    <n v="186"/>
    <s v="MOLINA FONSECA JAIDER JOSE"/>
    <n v="17958337"/>
    <x v="0"/>
    <x v="0"/>
    <n v="1"/>
    <s v="ANCHETA FRESCAMPO"/>
    <n v="49900"/>
    <n v="49900"/>
  </r>
  <r>
    <n v="187"/>
    <s v="BROCHERO AVILA JHONNY HIDALGO"/>
    <n v="77091320"/>
    <x v="0"/>
    <x v="0"/>
    <n v="1"/>
    <s v="ANCHETA FRESCAMPO"/>
    <n v="49900"/>
    <n v="49900"/>
  </r>
  <r>
    <n v="188"/>
    <s v="BRAVO BOLEMO BRYAN ANDRES"/>
    <n v="1045708613"/>
    <x v="8"/>
    <x v="8"/>
    <n v="1"/>
    <s v="ANCHETA FRESCAMPO"/>
    <n v="49900"/>
    <n v="49900"/>
  </r>
  <r>
    <n v="189"/>
    <s v="TOLOZA VILLALOBOS RICARDO JOSE"/>
    <n v="1085170618"/>
    <x v="8"/>
    <x v="8"/>
    <n v="1"/>
    <s v="ANCHETA FRESCAMPO"/>
    <n v="49900"/>
    <n v="49900"/>
  </r>
  <r>
    <n v="190"/>
    <s v="ARIAS BECHARA HERNAN JOSE"/>
    <n v="73570411"/>
    <x v="16"/>
    <x v="20"/>
    <n v="1"/>
    <s v="ANCHETA FRESCAMPO"/>
    <n v="49900"/>
    <n v="49900"/>
  </r>
  <r>
    <n v="191"/>
    <s v="ZAPATA VALLE DIEGO"/>
    <n v="1020481279"/>
    <x v="21"/>
    <x v="24"/>
    <n v="1"/>
    <s v="ANCHETA FRESCAMPO"/>
    <n v="49900"/>
    <n v="49900"/>
  </r>
  <r>
    <n v="192"/>
    <s v="FODOR VONLODY HINOJOSA ALBERTO JAVIER"/>
    <n v="686376"/>
    <x v="12"/>
    <x v="13"/>
    <n v="1"/>
    <s v="ANCHETA FRESCAMPO"/>
    <n v="49900"/>
    <n v="49900"/>
  </r>
  <r>
    <n v="193"/>
    <s v="DURANGO ZAPATA SINDY JOHANA"/>
    <n v="1007388540"/>
    <x v="7"/>
    <x v="7"/>
    <n v="1"/>
    <s v="ANCHETA FRESCAMPO"/>
    <n v="49900"/>
    <n v="49900"/>
  </r>
  <r>
    <n v="194"/>
    <s v="LOAIZA ACEVEDO IVONNY ALEJA"/>
    <n v="1035283077"/>
    <x v="7"/>
    <x v="7"/>
    <n v="1"/>
    <s v="ANCHETA FRESCAMPO"/>
    <n v="49900"/>
    <n v="49900"/>
  </r>
  <r>
    <n v="195"/>
    <s v="REDONDO ALFORD JESUS MANUEL"/>
    <n v="1002160541"/>
    <x v="7"/>
    <x v="7"/>
    <n v="1"/>
    <s v="ANCHETA FRESCAMPO"/>
    <n v="49900"/>
    <n v="49900"/>
  </r>
  <r>
    <n v="196"/>
    <s v="BEJARANO NARVAEZ CARLOS MARIO"/>
    <n v="15171212"/>
    <x v="0"/>
    <x v="0"/>
    <n v="1"/>
    <s v="ANCHETA FRESCAMPO"/>
    <n v="49900"/>
    <n v="49900"/>
  </r>
  <r>
    <n v="197"/>
    <s v="TABOADA BETANCOURT JOSE JAIME"/>
    <n v="73377036"/>
    <x v="8"/>
    <x v="8"/>
    <n v="1"/>
    <s v="ANCHETA FRESCAMPO"/>
    <n v="49900"/>
    <n v="49900"/>
  </r>
  <r>
    <n v="198"/>
    <s v="ACOSTA MORALES JUAN CARLOS"/>
    <n v="1010232266"/>
    <x v="11"/>
    <x v="11"/>
    <n v="1"/>
    <s v="ANCHETA FRESCAMPO"/>
    <n v="49900"/>
    <n v="49900"/>
  </r>
  <r>
    <n v="199"/>
    <s v="AKLE VILLAREAL ELIAS JOSE"/>
    <n v="1010238928"/>
    <x v="15"/>
    <x v="16"/>
    <n v="1"/>
    <s v="ANCHETA FRESCAMPO"/>
    <n v="49900"/>
    <n v="49900"/>
  </r>
  <r>
    <n v="200"/>
    <s v="AMELL SALCEDO JORGE MARIO"/>
    <n v="1007183573"/>
    <x v="15"/>
    <x v="16"/>
    <n v="1"/>
    <s v="ANCHETA FRESCAMPO"/>
    <n v="49900"/>
    <n v="49900"/>
  </r>
  <r>
    <n v="201"/>
    <s v="BANOS OCHOA KENNER EDUARDO"/>
    <n v="1064796116"/>
    <x v="8"/>
    <x v="8"/>
    <n v="1"/>
    <s v="ANCHETA FRESCAMPO"/>
    <n v="49900"/>
    <n v="49900"/>
  </r>
  <r>
    <n v="202"/>
    <s v="BARRAGAN ZABALA JUAN ANDRES"/>
    <n v="1010098464"/>
    <x v="17"/>
    <x v="19"/>
    <n v="1"/>
    <s v="ANCHETA FRESCAMPO"/>
    <n v="49900"/>
    <n v="49900"/>
  </r>
  <r>
    <n v="203"/>
    <s v="BARRIOS D VERA VALENTINA"/>
    <n v="1234096159"/>
    <x v="21"/>
    <x v="24"/>
    <n v="1"/>
    <s v="ANCHETA FRESCAMPO"/>
    <n v="49900"/>
    <n v="49900"/>
  </r>
  <r>
    <n v="204"/>
    <s v="BARROS MERINO LIZETH DEL CA"/>
    <n v="1045701737"/>
    <x v="12"/>
    <x v="13"/>
    <n v="1"/>
    <s v="ANCHETA FRESCAMPO"/>
    <n v="49900"/>
    <n v="49900"/>
  </r>
  <r>
    <n v="205"/>
    <s v="CONSUEGRA TORRENEGRA LUIS F"/>
    <n v="1002207961"/>
    <x v="11"/>
    <x v="11"/>
    <n v="1"/>
    <s v="ANCHETA FRESCAMPO"/>
    <n v="49900"/>
    <n v="49900"/>
  </r>
  <r>
    <n v="206"/>
    <s v="ESTUPINAN PALACIOS ANDRES F"/>
    <n v="1113655080"/>
    <x v="1"/>
    <x v="1"/>
    <n v="1"/>
    <s v="ANCHETA FRESCAMPO"/>
    <n v="49900"/>
    <n v="49900"/>
  </r>
  <r>
    <n v="207"/>
    <s v="JAIMES QUINTERO DARWIN ALBERTO"/>
    <n v="1064115056"/>
    <x v="8"/>
    <x v="8"/>
    <n v="1"/>
    <s v="ANCHETA FRESCAMPO"/>
    <n v="49900"/>
    <n v="49900"/>
  </r>
  <r>
    <n v="208"/>
    <s v="MURILLO LOPEZ KEVIN EDUARDO"/>
    <n v="1140905176"/>
    <x v="11"/>
    <x v="11"/>
    <n v="1"/>
    <s v="ANCHETA FRESCAMPO"/>
    <n v="49900"/>
    <n v="49900"/>
  </r>
  <r>
    <n v="209"/>
    <s v="PEREZ OLIVAREZ ALDAIR MANUE"/>
    <n v="1001779271"/>
    <x v="13"/>
    <x v="14"/>
    <n v="1"/>
    <s v="ANCHETA FRESCAMPO"/>
    <n v="49900"/>
    <n v="49900"/>
  </r>
  <r>
    <n v="210"/>
    <s v="QUINTERO MARTINEZ KENDRY JOHAN"/>
    <n v="1143425219"/>
    <x v="28"/>
    <x v="31"/>
    <n v="1"/>
    <s v="ANCHETA FRESCAMPO"/>
    <n v="49900"/>
    <n v="49900"/>
  </r>
  <r>
    <n v="211"/>
    <s v="BERNAL PIEDRAHITA MICHAEL"/>
    <n v="1007763486"/>
    <x v="28"/>
    <x v="31"/>
    <n v="1"/>
    <s v="ANCHETA FRESCAMPO"/>
    <n v="49900"/>
    <n v="49900"/>
  </r>
  <r>
    <n v="212"/>
    <s v="HERNANDEZ LAGARCHA MARIA JOSE"/>
    <n v="1064119178"/>
    <x v="0"/>
    <x v="0"/>
    <n v="1"/>
    <s v="ANCHETA FRESCAMPO"/>
    <n v="49900"/>
    <n v="49900"/>
  </r>
  <r>
    <n v="213"/>
    <s v="RIASCOS CASTILLO BRAYAN ERNESTO"/>
    <n v="1006195109"/>
    <x v="28"/>
    <x v="31"/>
    <n v="1"/>
    <s v="ANCHETA FRESCAMPO"/>
    <n v="49900"/>
    <n v="49900"/>
  </r>
  <r>
    <n v="214"/>
    <s v="CASTILLA CASIANI ANDRES FELIPE"/>
    <n v="1063293608"/>
    <x v="22"/>
    <x v="25"/>
    <n v="1"/>
    <s v="ANCHETA FRESCAMPO"/>
    <n v="49900"/>
    <n v="49900"/>
  </r>
  <r>
    <n v="215"/>
    <s v="GOMEZ IBARGÜEN JHON DARLINSON"/>
    <n v="1078858513"/>
    <x v="7"/>
    <x v="7"/>
    <n v="1"/>
    <s v="ANCHETA FRESCAMPO"/>
    <n v="49900"/>
    <n v="49900"/>
  </r>
  <r>
    <n v="216"/>
    <s v="PEÑA BLANCO JORGE MARIO"/>
    <n v="1081000155"/>
    <x v="0"/>
    <x v="0"/>
    <n v="1"/>
    <s v="ANCHETA FRESCAMPO"/>
    <n v="49900"/>
    <n v="49900"/>
  </r>
  <r>
    <n v="217"/>
    <s v="ESTRADA MARTINEZ FERNANDO"/>
    <n v="1005867533"/>
    <x v="1"/>
    <x v="1"/>
    <n v="1"/>
    <s v="ANCHETA FRESCAMPO"/>
    <n v="49900"/>
    <n v="49900"/>
  </r>
  <r>
    <n v="218"/>
    <s v="HERRERA SANDRA VIVIANA"/>
    <n v="1061046130"/>
    <x v="6"/>
    <x v="6"/>
    <n v="1"/>
    <s v="ANCHETA FRESCAMPO"/>
    <n v="49900"/>
    <n v="49900"/>
  </r>
  <r>
    <n v="219"/>
    <s v="PACHECO CONTRERAS YOSELI DAYANA"/>
    <n v="1234890079"/>
    <x v="5"/>
    <x v="5"/>
    <n v="1"/>
    <s v="ANCHETA FRESCAMPO"/>
    <n v="49900"/>
    <n v="49900"/>
  </r>
  <r>
    <n v="220"/>
    <s v="VILLADIEGO MOLA JOEL FABRICIO"/>
    <n v="1064786961"/>
    <x v="0"/>
    <x v="0"/>
    <n v="1"/>
    <s v="ANCHETA FRESCAMPO"/>
    <n v="49900"/>
    <n v="49900"/>
  </r>
  <r>
    <n v="221"/>
    <s v="LIZCANO SALGUEDO ELIAS DAVID"/>
    <n v="1143155919"/>
    <x v="8"/>
    <x v="8"/>
    <n v="1"/>
    <s v="ANCHETA FRESCAMPO"/>
    <n v="49900"/>
    <n v="49900"/>
  </r>
  <r>
    <n v="222"/>
    <s v="ECHAVEZ CASTRILLO JOHANYS ANDRES"/>
    <n v="1193229060"/>
    <x v="0"/>
    <x v="0"/>
    <n v="1"/>
    <s v="ANCHETA FRESCAMPO"/>
    <n v="49900"/>
    <n v="49900"/>
  </r>
  <r>
    <n v="223"/>
    <s v="MORALES BENAVIDES DUVAN NORBERTO"/>
    <n v="1113522816"/>
    <x v="1"/>
    <x v="1"/>
    <n v="1"/>
    <s v="ANCHETA FRESCAMPO"/>
    <n v="49900"/>
    <n v="49900"/>
  </r>
  <r>
    <n v="224"/>
    <s v="MOSQUERA CAMBINDO JEFERSON "/>
    <n v="6407914"/>
    <x v="1"/>
    <x v="1"/>
    <n v="1"/>
    <s v="ANCHETA FRESCAMPO"/>
    <n v="49900"/>
    <n v="49900"/>
  </r>
  <r>
    <n v="225"/>
    <s v="RIASCOS ORTEGA JUAN PABLO"/>
    <n v="1234194484"/>
    <x v="1"/>
    <x v="1"/>
    <n v="1"/>
    <s v="ANCHETA FRESCAMPO"/>
    <n v="49900"/>
    <n v="49900"/>
  </r>
  <r>
    <n v="226"/>
    <s v="MOLINA AGUILAR DIANA MARCELA"/>
    <n v="1114880740"/>
    <x v="1"/>
    <x v="1"/>
    <n v="1"/>
    <s v="ANCHETA FRESCAMPO"/>
    <n v="49900"/>
    <n v="49900"/>
  </r>
  <r>
    <n v="227"/>
    <s v="CIFUENTES CIFUENTES WILIAN ANDRES "/>
    <n v="1113620440"/>
    <x v="1"/>
    <x v="1"/>
    <n v="1"/>
    <s v="ANCHETA FRESCAMPO"/>
    <n v="49900"/>
    <n v="49900"/>
  </r>
  <r>
    <n v="228"/>
    <s v="HURTADO GRUESO JEFFERSON ANDRES "/>
    <n v="1059065488"/>
    <x v="1"/>
    <x v="1"/>
    <n v="1"/>
    <s v="ANCHETA FRESCAMPO"/>
    <n v="49900"/>
    <n v="49900"/>
  </r>
  <r>
    <n v="229"/>
    <s v="MEJIA ANGULO JHONATAN STIVEN "/>
    <n v="1010158784"/>
    <x v="1"/>
    <x v="1"/>
    <n v="1"/>
    <s v="ANCHETA FRESCAMPO"/>
    <n v="49900"/>
    <n v="49900"/>
  </r>
  <r>
    <n v="230"/>
    <s v="SANCHEZ DORIA SINDY PAOLA"/>
    <n v="1129582047"/>
    <x v="13"/>
    <x v="14"/>
    <n v="1"/>
    <s v="ANCHETA FRESCAMPO"/>
    <n v="49900"/>
    <n v="49900"/>
  </r>
  <r>
    <n v="231"/>
    <s v="ACUÑA LOZADA ANDRES ALEJANDRO"/>
    <n v="1193518815"/>
    <x v="0"/>
    <x v="0"/>
    <n v="1"/>
    <s v="ANCHETA FRESCAMPO"/>
    <n v="49900"/>
    <n v="49900"/>
  </r>
  <r>
    <n v="232"/>
    <s v="MARTINEZ GARCIA KEVIN ANDRES"/>
    <n v="1005157623"/>
    <x v="0"/>
    <x v="0"/>
    <n v="1"/>
    <s v="ANCHETA FRESCAMPO"/>
    <n v="49900"/>
    <n v="49900"/>
  </r>
  <r>
    <n v="233"/>
    <s v="OCHOA MORENO JEFFERSON"/>
    <n v="1064710180"/>
    <x v="0"/>
    <x v="0"/>
    <n v="1"/>
    <s v="ANCHETA FRESCAMPO"/>
    <n v="49900"/>
    <n v="49900"/>
  </r>
  <r>
    <n v="234"/>
    <s v="ROMERO SANTIAGO RONALD JAVIER"/>
    <n v="1004806911"/>
    <x v="0"/>
    <x v="0"/>
    <n v="1"/>
    <s v="ANCHETA FRESCAMPO"/>
    <n v="49900"/>
    <n v="49900"/>
  </r>
  <r>
    <n v="235"/>
    <s v="ORTEGA TORO ANDRES FELIPE"/>
    <n v="1064106223"/>
    <x v="0"/>
    <x v="0"/>
    <n v="1"/>
    <s v="ANCHETA FRESCAMPO"/>
    <n v="49900"/>
    <n v="49900"/>
  </r>
  <r>
    <n v="236"/>
    <s v="MORENO RAMOS JOSE ENRIQUE"/>
    <n v="1066867484"/>
    <x v="0"/>
    <x v="0"/>
    <n v="1"/>
    <s v="ANCHETA FRESCAMPO"/>
    <n v="49900"/>
    <n v="49900"/>
  </r>
  <r>
    <n v="237"/>
    <s v="ERAZO DIAZ DEIVIS DUVAN"/>
    <n v="1007520261"/>
    <x v="0"/>
    <x v="0"/>
    <n v="1"/>
    <s v="ANCHETA FRESCAMPO"/>
    <n v="49900"/>
    <n v="49900"/>
  </r>
  <r>
    <n v="238"/>
    <s v="MACHADO YADURO JHON JAIRO"/>
    <n v="1064113843"/>
    <x v="8"/>
    <x v="8"/>
    <n v="1"/>
    <s v="ANCHETA FRESCAMPO"/>
    <n v="49900"/>
    <n v="49900"/>
  </r>
  <r>
    <n v="239"/>
    <s v="BARONA VALENCIA ALEJANDRO"/>
    <n v="1007840996"/>
    <x v="28"/>
    <x v="31"/>
    <n v="1"/>
    <s v="ANCHETA FRESCAMPO"/>
    <n v="49900"/>
    <n v="49900"/>
  </r>
  <r>
    <n v="240"/>
    <s v="ZAMBRANO SALAS ALFREDO ANDRES"/>
    <n v="1066270453"/>
    <x v="0"/>
    <x v="0"/>
    <n v="1"/>
    <s v="ANCHETA FRESCAMPO"/>
    <n v="49900"/>
    <n v="49900"/>
  </r>
  <r>
    <n v="241"/>
    <s v="GOMEZ MONTOYA LUIS FERNANDO"/>
    <n v="1003291687"/>
    <x v="7"/>
    <x v="7"/>
    <n v="1"/>
    <s v="ANCHETA FRESCAMPO"/>
    <n v="49900"/>
    <n v="49900"/>
  </r>
  <r>
    <n v="242"/>
    <s v="CASTAÑEDA LONDOÑO DANY SAMIR"/>
    <n v="1031131574"/>
    <x v="7"/>
    <x v="7"/>
    <n v="1"/>
    <s v="ANCHETA FRESCAMPO"/>
    <n v="49900"/>
    <n v="49900"/>
  </r>
  <r>
    <n v="243"/>
    <s v="CAMPO VERGARA MAURICIO ENRIQUE"/>
    <n v="1120750414"/>
    <x v="7"/>
    <x v="7"/>
    <n v="1"/>
    <s v="ANCHETA FRESCAMPO"/>
    <n v="49900"/>
    <n v="49900"/>
  </r>
  <r>
    <n v="244"/>
    <s v="HIGUITA BEDOYA JAMER"/>
    <n v="1035700284"/>
    <x v="7"/>
    <x v="7"/>
    <n v="1"/>
    <s v="ANCHETA FRESCAMPO"/>
    <n v="49900"/>
    <n v="49900"/>
  </r>
  <r>
    <n v="245"/>
    <s v="MENDEZ VILLAMIZAR JORGE LUIS"/>
    <n v="1064113084"/>
    <x v="0"/>
    <x v="0"/>
    <n v="1"/>
    <s v="ANCHETA FRESCAMPO"/>
    <n v="49900"/>
    <n v="49900"/>
  </r>
  <r>
    <n v="246"/>
    <s v="KAREN OSPINA"/>
    <n v="1129493070"/>
    <x v="5"/>
    <x v="32"/>
    <n v="1"/>
    <s v="ANCHETA FRESCAMPO"/>
    <n v="49900"/>
    <n v="49900"/>
  </r>
  <r>
    <n v="247"/>
    <s v="ISABEL BARAHONA"/>
    <n v="1064803587"/>
    <x v="5"/>
    <x v="32"/>
    <n v="1"/>
    <s v="ANCHETA FRESCAMPO"/>
    <n v="49900"/>
    <n v="49900"/>
  </r>
  <r>
    <n v="248"/>
    <s v="MARIO SORACÁ TURIZO"/>
    <n v="72181705"/>
    <x v="5"/>
    <x v="32"/>
    <n v="1"/>
    <s v="ANCHETA FRESCAMPO"/>
    <n v="49900"/>
    <n v="49900"/>
  </r>
  <r>
    <n v="249"/>
    <s v="FRED ALBERTO JIMENEZ TURIZO"/>
    <n v="390895541"/>
    <x v="5"/>
    <x v="32"/>
    <n v="1"/>
    <s v="ANCHETA FRESCAMPO"/>
    <n v="49900"/>
    <n v="49900"/>
  </r>
  <r>
    <n v="250"/>
    <s v="ADICIONALES"/>
    <s v="ADICIONALES"/>
    <x v="9"/>
    <x v="33"/>
    <n v="5"/>
    <s v="ANCHETA FRESCAMPO"/>
    <n v="49900"/>
    <n v="249500"/>
  </r>
  <r>
    <n v="251"/>
    <s v="ANCHETAS ARMANDO BELEÑO"/>
    <s v="CUENTAS POR COBRAR"/>
    <x v="29"/>
    <x v="34"/>
    <n v="6"/>
    <s v="ANCHETA FRESCAMPO"/>
    <n v="49900"/>
    <n v="299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69D4F76-4555-4612-8329-D51FA166E630}" name="TablaDinámica1" cacheId="1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74" firstHeaderRow="1" firstDataRow="1" firstDataCol="1"/>
  <pivotFields count="9">
    <pivotField numFmtId="1" showAll="0"/>
    <pivotField showAll="0"/>
    <pivotField showAll="0"/>
    <pivotField axis="axisRow" showAll="0">
      <items count="31">
        <item x="11"/>
        <item x="3"/>
        <item x="1"/>
        <item x="17"/>
        <item x="22"/>
        <item x="0"/>
        <item x="7"/>
        <item x="2"/>
        <item x="28"/>
        <item x="10"/>
        <item x="19"/>
        <item x="27"/>
        <item x="21"/>
        <item x="14"/>
        <item x="24"/>
        <item x="18"/>
        <item x="9"/>
        <item x="5"/>
        <item x="12"/>
        <item x="4"/>
        <item x="26"/>
        <item x="15"/>
        <item x="6"/>
        <item x="23"/>
        <item x="25"/>
        <item x="13"/>
        <item x="20"/>
        <item x="8"/>
        <item x="16"/>
        <item x="29"/>
        <item t="default"/>
      </items>
    </pivotField>
    <pivotField axis="axisRow" showAll="0">
      <items count="45">
        <item x="33"/>
        <item x="2"/>
        <item x="27"/>
        <item x="3"/>
        <item x="11"/>
        <item x="25"/>
        <item m="1" x="37"/>
        <item x="22"/>
        <item x="14"/>
        <item m="1" x="36"/>
        <item x="30"/>
        <item x="34"/>
        <item x="0"/>
        <item x="10"/>
        <item x="6"/>
        <item x="13"/>
        <item x="21"/>
        <item x="9"/>
        <item x="5"/>
        <item x="1"/>
        <item m="1" x="43"/>
        <item m="1" x="40"/>
        <item m="1" x="41"/>
        <item m="1" x="38"/>
        <item m="1" x="42"/>
        <item x="16"/>
        <item x="19"/>
        <item x="26"/>
        <item x="28"/>
        <item x="29"/>
        <item x="15"/>
        <item x="7"/>
        <item x="32"/>
        <item m="1" x="39"/>
        <item m="1" x="35"/>
        <item x="4"/>
        <item x="8"/>
        <item x="12"/>
        <item x="17"/>
        <item x="18"/>
        <item x="20"/>
        <item x="23"/>
        <item x="24"/>
        <item x="31"/>
        <item t="default"/>
      </items>
    </pivotField>
    <pivotField dataField="1" showAll="0"/>
    <pivotField showAll="0"/>
    <pivotField numFmtId="165" showAll="0"/>
    <pivotField numFmtId="165" showAll="0"/>
  </pivotFields>
  <rowFields count="2">
    <field x="4"/>
    <field x="3"/>
  </rowFields>
  <rowItems count="71">
    <i>
      <x/>
    </i>
    <i r="1">
      <x v="16"/>
    </i>
    <i>
      <x v="1"/>
    </i>
    <i r="1">
      <x v="7"/>
    </i>
    <i>
      <x v="2"/>
    </i>
    <i r="1">
      <x v="14"/>
    </i>
    <i>
      <x v="3"/>
    </i>
    <i r="1">
      <x v="1"/>
    </i>
    <i>
      <x v="4"/>
    </i>
    <i r="1">
      <x/>
    </i>
    <i>
      <x v="5"/>
    </i>
    <i r="1">
      <x v="4"/>
    </i>
    <i>
      <x v="7"/>
    </i>
    <i r="1">
      <x v="10"/>
    </i>
    <i>
      <x v="8"/>
    </i>
    <i r="1">
      <x v="25"/>
    </i>
    <i>
      <x v="10"/>
    </i>
    <i r="1">
      <x v="11"/>
    </i>
    <i>
      <x v="11"/>
    </i>
    <i r="1">
      <x v="29"/>
    </i>
    <i>
      <x v="12"/>
    </i>
    <i r="1">
      <x v="5"/>
    </i>
    <i>
      <x v="13"/>
    </i>
    <i r="1">
      <x v="9"/>
    </i>
    <i>
      <x v="14"/>
    </i>
    <i r="1">
      <x v="22"/>
    </i>
    <i>
      <x v="15"/>
    </i>
    <i r="1">
      <x v="18"/>
    </i>
    <i>
      <x v="16"/>
    </i>
    <i r="1">
      <x v="15"/>
    </i>
    <i>
      <x v="17"/>
    </i>
    <i r="1">
      <x v="16"/>
    </i>
    <i>
      <x v="18"/>
    </i>
    <i r="1">
      <x v="17"/>
    </i>
    <i>
      <x v="19"/>
    </i>
    <i r="1">
      <x v="2"/>
    </i>
    <i>
      <x v="25"/>
    </i>
    <i r="1">
      <x v="21"/>
    </i>
    <i>
      <x v="26"/>
    </i>
    <i r="1">
      <x v="3"/>
    </i>
    <i>
      <x v="27"/>
    </i>
    <i r="1">
      <x v="23"/>
    </i>
    <i>
      <x v="28"/>
    </i>
    <i r="1">
      <x v="24"/>
    </i>
    <i>
      <x v="29"/>
    </i>
    <i r="1">
      <x v="20"/>
    </i>
    <i>
      <x v="30"/>
    </i>
    <i r="1">
      <x v="13"/>
    </i>
    <i>
      <x v="31"/>
    </i>
    <i r="1">
      <x v="6"/>
    </i>
    <i>
      <x v="32"/>
    </i>
    <i r="1">
      <x v="17"/>
    </i>
    <i>
      <x v="35"/>
    </i>
    <i r="1">
      <x v="19"/>
    </i>
    <i>
      <x v="36"/>
    </i>
    <i r="1">
      <x v="27"/>
    </i>
    <i>
      <x v="37"/>
    </i>
    <i r="1">
      <x v="5"/>
    </i>
    <i>
      <x v="38"/>
    </i>
    <i r="1">
      <x v="5"/>
    </i>
    <i>
      <x v="39"/>
    </i>
    <i r="1">
      <x v="28"/>
    </i>
    <i>
      <x v="40"/>
    </i>
    <i r="1">
      <x v="28"/>
    </i>
    <i>
      <x v="41"/>
    </i>
    <i r="1">
      <x v="26"/>
    </i>
    <i>
      <x v="42"/>
    </i>
    <i r="1">
      <x v="12"/>
    </i>
    <i>
      <x v="43"/>
    </i>
    <i r="1">
      <x v="8"/>
    </i>
    <i t="grand">
      <x/>
    </i>
  </rowItems>
  <colItems count="1">
    <i/>
  </colItems>
  <dataFields count="1">
    <dataField name="Suma de CAN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CEBBB-742E-4B7A-B950-2F4162CE6043}">
  <dimension ref="A1:J257"/>
  <sheetViews>
    <sheetView zoomScale="80" zoomScaleNormal="80" workbookViewId="0">
      <selection activeCell="E5" sqref="E5"/>
    </sheetView>
  </sheetViews>
  <sheetFormatPr baseColWidth="10" defaultRowHeight="14.5" x14ac:dyDescent="0.35"/>
  <cols>
    <col min="1" max="1" width="9.1796875" style="5" customWidth="1"/>
    <col min="2" max="2" width="42" style="7" bestFit="1" customWidth="1"/>
    <col min="3" max="3" width="17.54296875" style="7" customWidth="1"/>
    <col min="4" max="4" width="16" style="7" customWidth="1"/>
    <col min="5" max="5" width="30.54296875" style="7" bestFit="1" customWidth="1"/>
    <col min="6" max="6" width="11.453125" style="7" customWidth="1"/>
    <col min="7" max="7" width="38" customWidth="1"/>
    <col min="8" max="8" width="13.26953125" bestFit="1" customWidth="1"/>
    <col min="9" max="9" width="12.26953125" bestFit="1" customWidth="1"/>
  </cols>
  <sheetData>
    <row r="1" spans="1:9" ht="45.75" customHeight="1" x14ac:dyDescent="0.35">
      <c r="A1" s="2" t="s">
        <v>7</v>
      </c>
      <c r="B1" s="6" t="s">
        <v>8</v>
      </c>
      <c r="C1" s="6" t="s">
        <v>0</v>
      </c>
      <c r="D1" s="6" t="s">
        <v>194</v>
      </c>
      <c r="E1" s="6" t="s">
        <v>1</v>
      </c>
      <c r="F1" s="6" t="s">
        <v>16</v>
      </c>
      <c r="G1" s="2" t="s">
        <v>18</v>
      </c>
      <c r="H1" s="3" t="s">
        <v>160</v>
      </c>
      <c r="I1" s="12" t="s">
        <v>156</v>
      </c>
    </row>
    <row r="2" spans="1:9" ht="30" customHeight="1" x14ac:dyDescent="0.35">
      <c r="A2" s="11">
        <v>1</v>
      </c>
      <c r="B2" s="26" t="s">
        <v>34</v>
      </c>
      <c r="C2" s="20">
        <v>1119838815</v>
      </c>
      <c r="D2" s="4">
        <v>1634</v>
      </c>
      <c r="E2" s="26" t="s">
        <v>2</v>
      </c>
      <c r="F2" s="10">
        <v>1</v>
      </c>
      <c r="G2" s="21" t="s">
        <v>301</v>
      </c>
      <c r="H2" s="9">
        <v>49900</v>
      </c>
      <c r="I2" s="9">
        <f>H2*F2</f>
        <v>49900</v>
      </c>
    </row>
    <row r="3" spans="1:9" ht="30" customHeight="1" x14ac:dyDescent="0.35">
      <c r="A3" s="11">
        <v>2</v>
      </c>
      <c r="B3" s="26" t="s">
        <v>135</v>
      </c>
      <c r="C3" s="20">
        <v>16280800</v>
      </c>
      <c r="D3" s="4">
        <v>1624</v>
      </c>
      <c r="E3" s="26" t="s">
        <v>3</v>
      </c>
      <c r="F3" s="10">
        <v>1</v>
      </c>
      <c r="G3" s="21" t="s">
        <v>301</v>
      </c>
      <c r="H3" s="9">
        <v>49900</v>
      </c>
      <c r="I3" s="9">
        <f t="shared" ref="I3:I66" si="0">H3*F3</f>
        <v>49900</v>
      </c>
    </row>
    <row r="4" spans="1:9" ht="30" customHeight="1" x14ac:dyDescent="0.35">
      <c r="A4" s="11">
        <v>3</v>
      </c>
      <c r="B4" s="26" t="s">
        <v>19</v>
      </c>
      <c r="C4" s="20">
        <v>1143264534</v>
      </c>
      <c r="D4" s="4">
        <v>1640</v>
      </c>
      <c r="E4" s="26" t="s">
        <v>17</v>
      </c>
      <c r="F4" s="10">
        <v>1</v>
      </c>
      <c r="G4" s="21" t="s">
        <v>301</v>
      </c>
      <c r="H4" s="9">
        <v>49900</v>
      </c>
      <c r="I4" s="9">
        <f t="shared" si="0"/>
        <v>49900</v>
      </c>
    </row>
    <row r="5" spans="1:9" ht="30" customHeight="1" x14ac:dyDescent="0.35">
      <c r="A5" s="11">
        <v>4</v>
      </c>
      <c r="B5" s="26" t="s">
        <v>35</v>
      </c>
      <c r="C5" s="20">
        <v>80849983</v>
      </c>
      <c r="D5" s="4">
        <v>1634</v>
      </c>
      <c r="E5" s="26" t="s">
        <v>2</v>
      </c>
      <c r="F5" s="10">
        <v>1</v>
      </c>
      <c r="G5" s="21" t="s">
        <v>301</v>
      </c>
      <c r="H5" s="9">
        <v>49900</v>
      </c>
      <c r="I5" s="9">
        <f t="shared" si="0"/>
        <v>49900</v>
      </c>
    </row>
    <row r="6" spans="1:9" ht="30" customHeight="1" x14ac:dyDescent="0.35">
      <c r="A6" s="11">
        <v>5</v>
      </c>
      <c r="B6" s="26" t="s">
        <v>197</v>
      </c>
      <c r="C6" s="20">
        <v>1120740006</v>
      </c>
      <c r="D6" s="4">
        <v>1618</v>
      </c>
      <c r="E6" s="26" t="s">
        <v>217</v>
      </c>
      <c r="F6" s="10">
        <v>1</v>
      </c>
      <c r="G6" s="21" t="s">
        <v>301</v>
      </c>
      <c r="H6" s="9">
        <v>49900</v>
      </c>
      <c r="I6" s="9">
        <f t="shared" si="0"/>
        <v>49900</v>
      </c>
    </row>
    <row r="7" spans="1:9" ht="30" customHeight="1" x14ac:dyDescent="0.35">
      <c r="A7" s="11">
        <v>6</v>
      </c>
      <c r="B7" s="26" t="s">
        <v>141</v>
      </c>
      <c r="C7" s="20">
        <v>1065601898</v>
      </c>
      <c r="D7" s="4">
        <v>1696</v>
      </c>
      <c r="E7" s="26" t="s">
        <v>291</v>
      </c>
      <c r="F7" s="10">
        <v>1</v>
      </c>
      <c r="G7" s="21" t="s">
        <v>301</v>
      </c>
      <c r="H7" s="9">
        <v>49900</v>
      </c>
      <c r="I7" s="9">
        <f t="shared" si="0"/>
        <v>49900</v>
      </c>
    </row>
    <row r="8" spans="1:9" ht="30" customHeight="1" x14ac:dyDescent="0.35">
      <c r="A8" s="11">
        <v>7</v>
      </c>
      <c r="B8" s="26" t="s">
        <v>131</v>
      </c>
      <c r="C8" s="20">
        <v>22734643</v>
      </c>
      <c r="D8" s="4">
        <v>1693</v>
      </c>
      <c r="E8" s="26" t="s">
        <v>218</v>
      </c>
      <c r="F8" s="10">
        <v>1</v>
      </c>
      <c r="G8" s="21" t="s">
        <v>301</v>
      </c>
      <c r="H8" s="9">
        <v>49900</v>
      </c>
      <c r="I8" s="9">
        <f t="shared" si="0"/>
        <v>49900</v>
      </c>
    </row>
    <row r="9" spans="1:9" ht="30" customHeight="1" x14ac:dyDescent="0.35">
      <c r="A9" s="11">
        <v>8</v>
      </c>
      <c r="B9" s="26" t="s">
        <v>36</v>
      </c>
      <c r="C9" s="20">
        <v>1118807428</v>
      </c>
      <c r="D9" s="4">
        <v>1634</v>
      </c>
      <c r="E9" s="26" t="s">
        <v>2</v>
      </c>
      <c r="F9" s="10">
        <v>1</v>
      </c>
      <c r="G9" s="21" t="s">
        <v>301</v>
      </c>
      <c r="H9" s="9">
        <v>49900</v>
      </c>
      <c r="I9" s="9">
        <f t="shared" si="0"/>
        <v>49900</v>
      </c>
    </row>
    <row r="10" spans="1:9" ht="30" customHeight="1" x14ac:dyDescent="0.35">
      <c r="A10" s="11">
        <v>9</v>
      </c>
      <c r="B10" s="26" t="s">
        <v>37</v>
      </c>
      <c r="C10" s="20">
        <v>5164520</v>
      </c>
      <c r="D10" s="4">
        <v>1634</v>
      </c>
      <c r="E10" s="26" t="s">
        <v>2</v>
      </c>
      <c r="F10" s="10">
        <v>1</v>
      </c>
      <c r="G10" s="21" t="s">
        <v>301</v>
      </c>
      <c r="H10" s="9">
        <v>49900</v>
      </c>
      <c r="I10" s="9">
        <f t="shared" si="0"/>
        <v>49900</v>
      </c>
    </row>
    <row r="11" spans="1:9" ht="30" customHeight="1" x14ac:dyDescent="0.35">
      <c r="A11" s="11">
        <v>10</v>
      </c>
      <c r="B11" s="26" t="s">
        <v>165</v>
      </c>
      <c r="C11" s="20">
        <v>1122396913</v>
      </c>
      <c r="D11" s="4">
        <v>161901</v>
      </c>
      <c r="E11" s="26" t="s">
        <v>182</v>
      </c>
      <c r="F11" s="10">
        <v>1</v>
      </c>
      <c r="G11" s="21" t="s">
        <v>301</v>
      </c>
      <c r="H11" s="9">
        <v>49900</v>
      </c>
      <c r="I11" s="9">
        <f t="shared" si="0"/>
        <v>49900</v>
      </c>
    </row>
    <row r="12" spans="1:9" ht="30" customHeight="1" x14ac:dyDescent="0.35">
      <c r="A12" s="11">
        <v>11</v>
      </c>
      <c r="B12" s="26" t="s">
        <v>38</v>
      </c>
      <c r="C12" s="20">
        <v>1064797134</v>
      </c>
      <c r="D12" s="4">
        <v>1634</v>
      </c>
      <c r="E12" s="26" t="s">
        <v>2</v>
      </c>
      <c r="F12" s="10">
        <v>1</v>
      </c>
      <c r="G12" s="21" t="s">
        <v>301</v>
      </c>
      <c r="H12" s="9">
        <v>49900</v>
      </c>
      <c r="I12" s="9">
        <f t="shared" si="0"/>
        <v>49900</v>
      </c>
    </row>
    <row r="13" spans="1:9" ht="30" customHeight="1" x14ac:dyDescent="0.35">
      <c r="A13" s="11">
        <v>12</v>
      </c>
      <c r="B13" s="26" t="s">
        <v>148</v>
      </c>
      <c r="C13" s="20">
        <v>8799715</v>
      </c>
      <c r="D13" s="4">
        <v>1639</v>
      </c>
      <c r="E13" s="26" t="s">
        <v>193</v>
      </c>
      <c r="F13" s="10">
        <v>1</v>
      </c>
      <c r="G13" s="21" t="s">
        <v>301</v>
      </c>
      <c r="H13" s="9">
        <v>49900</v>
      </c>
      <c r="I13" s="9">
        <f t="shared" si="0"/>
        <v>49900</v>
      </c>
    </row>
    <row r="14" spans="1:9" ht="30" customHeight="1" x14ac:dyDescent="0.35">
      <c r="A14" s="11">
        <v>13</v>
      </c>
      <c r="B14" s="26" t="s">
        <v>39</v>
      </c>
      <c r="C14" s="20">
        <v>1065607059</v>
      </c>
      <c r="D14" s="4">
        <v>1634</v>
      </c>
      <c r="E14" s="26" t="s">
        <v>2</v>
      </c>
      <c r="F14" s="10">
        <v>1</v>
      </c>
      <c r="G14" s="21" t="s">
        <v>301</v>
      </c>
      <c r="H14" s="9">
        <v>49900</v>
      </c>
      <c r="I14" s="9">
        <f t="shared" si="0"/>
        <v>49900</v>
      </c>
    </row>
    <row r="15" spans="1:9" ht="30" customHeight="1" x14ac:dyDescent="0.35">
      <c r="A15" s="11">
        <v>14</v>
      </c>
      <c r="B15" s="26" t="s">
        <v>198</v>
      </c>
      <c r="C15" s="20">
        <v>1028015642</v>
      </c>
      <c r="D15" s="4">
        <v>167602</v>
      </c>
      <c r="E15" s="26" t="s">
        <v>292</v>
      </c>
      <c r="F15" s="10">
        <v>1</v>
      </c>
      <c r="G15" s="21" t="s">
        <v>301</v>
      </c>
      <c r="H15" s="9">
        <v>49900</v>
      </c>
      <c r="I15" s="9">
        <f t="shared" si="0"/>
        <v>49900</v>
      </c>
    </row>
    <row r="16" spans="1:9" ht="30" customHeight="1" x14ac:dyDescent="0.35">
      <c r="A16" s="11">
        <v>15</v>
      </c>
      <c r="B16" s="26" t="s">
        <v>188</v>
      </c>
      <c r="C16" s="20">
        <v>1113516654</v>
      </c>
      <c r="D16" s="4">
        <v>1624</v>
      </c>
      <c r="E16" s="26" t="s">
        <v>3</v>
      </c>
      <c r="F16" s="10">
        <v>1</v>
      </c>
      <c r="G16" s="21" t="s">
        <v>301</v>
      </c>
      <c r="H16" s="9">
        <v>49900</v>
      </c>
      <c r="I16" s="9">
        <f t="shared" si="0"/>
        <v>49900</v>
      </c>
    </row>
    <row r="17" spans="1:9" ht="30" customHeight="1" x14ac:dyDescent="0.35">
      <c r="A17" s="11">
        <v>16</v>
      </c>
      <c r="B17" s="26" t="s">
        <v>40</v>
      </c>
      <c r="C17" s="20">
        <v>1121334652</v>
      </c>
      <c r="D17" s="4">
        <v>1639</v>
      </c>
      <c r="E17" s="26" t="s">
        <v>193</v>
      </c>
      <c r="F17" s="10">
        <v>1</v>
      </c>
      <c r="G17" s="21" t="s">
        <v>301</v>
      </c>
      <c r="H17" s="9">
        <v>49900</v>
      </c>
      <c r="I17" s="9">
        <f t="shared" si="0"/>
        <v>49900</v>
      </c>
    </row>
    <row r="18" spans="1:9" ht="30" customHeight="1" x14ac:dyDescent="0.35">
      <c r="A18" s="11">
        <v>17</v>
      </c>
      <c r="B18" s="26" t="s">
        <v>199</v>
      </c>
      <c r="C18" s="20">
        <v>12693378</v>
      </c>
      <c r="D18" s="4">
        <v>1618</v>
      </c>
      <c r="E18" s="26" t="s">
        <v>217</v>
      </c>
      <c r="F18" s="10">
        <v>1</v>
      </c>
      <c r="G18" s="21" t="s">
        <v>301</v>
      </c>
      <c r="H18" s="9">
        <v>49900</v>
      </c>
      <c r="I18" s="9">
        <f t="shared" si="0"/>
        <v>49900</v>
      </c>
    </row>
    <row r="19" spans="1:9" ht="30" customHeight="1" x14ac:dyDescent="0.35">
      <c r="A19" s="11">
        <v>18</v>
      </c>
      <c r="B19" s="26" t="s">
        <v>41</v>
      </c>
      <c r="C19" s="20">
        <v>88211486</v>
      </c>
      <c r="D19" s="4">
        <v>1634</v>
      </c>
      <c r="E19" s="26" t="s">
        <v>2</v>
      </c>
      <c r="F19" s="10">
        <v>1</v>
      </c>
      <c r="G19" s="21" t="s">
        <v>301</v>
      </c>
      <c r="H19" s="9">
        <v>49900</v>
      </c>
      <c r="I19" s="9">
        <f t="shared" si="0"/>
        <v>49900</v>
      </c>
    </row>
    <row r="20" spans="1:9" ht="30" customHeight="1" x14ac:dyDescent="0.35">
      <c r="A20" s="11">
        <v>19</v>
      </c>
      <c r="B20" s="26" t="s">
        <v>128</v>
      </c>
      <c r="C20" s="20">
        <v>72203630</v>
      </c>
      <c r="D20" s="4">
        <v>1692</v>
      </c>
      <c r="E20" s="26" t="s">
        <v>228</v>
      </c>
      <c r="F20" s="10">
        <v>1</v>
      </c>
      <c r="G20" s="21" t="s">
        <v>301</v>
      </c>
      <c r="H20" s="9">
        <v>49900</v>
      </c>
      <c r="I20" s="9">
        <f t="shared" si="0"/>
        <v>49900</v>
      </c>
    </row>
    <row r="21" spans="1:9" ht="30" customHeight="1" x14ac:dyDescent="0.35">
      <c r="A21" s="11">
        <v>20</v>
      </c>
      <c r="B21" s="26" t="s">
        <v>122</v>
      </c>
      <c r="C21" s="20">
        <v>74187649</v>
      </c>
      <c r="D21" s="4">
        <v>161901</v>
      </c>
      <c r="E21" s="26" t="s">
        <v>182</v>
      </c>
      <c r="F21" s="10">
        <v>1</v>
      </c>
      <c r="G21" s="21" t="s">
        <v>301</v>
      </c>
      <c r="H21" s="9">
        <v>49900</v>
      </c>
      <c r="I21" s="9">
        <f t="shared" si="0"/>
        <v>49900</v>
      </c>
    </row>
    <row r="22" spans="1:9" ht="30" customHeight="1" x14ac:dyDescent="0.35">
      <c r="A22" s="11">
        <v>21</v>
      </c>
      <c r="B22" s="26" t="s">
        <v>42</v>
      </c>
      <c r="C22" s="20">
        <v>1065608204</v>
      </c>
      <c r="D22" s="4">
        <v>1634</v>
      </c>
      <c r="E22" s="26" t="s">
        <v>2</v>
      </c>
      <c r="F22" s="10">
        <v>1</v>
      </c>
      <c r="G22" s="21" t="s">
        <v>301</v>
      </c>
      <c r="H22" s="9">
        <v>49900</v>
      </c>
      <c r="I22" s="9">
        <f t="shared" si="0"/>
        <v>49900</v>
      </c>
    </row>
    <row r="23" spans="1:9" ht="30" customHeight="1" x14ac:dyDescent="0.35">
      <c r="A23" s="11">
        <v>22</v>
      </c>
      <c r="B23" s="26" t="s">
        <v>43</v>
      </c>
      <c r="C23" s="20">
        <v>1065584800</v>
      </c>
      <c r="D23" s="4">
        <v>1634</v>
      </c>
      <c r="E23" s="26" t="s">
        <v>2</v>
      </c>
      <c r="F23" s="10">
        <v>1</v>
      </c>
      <c r="G23" s="21" t="s">
        <v>301</v>
      </c>
      <c r="H23" s="9">
        <v>49900</v>
      </c>
      <c r="I23" s="9">
        <f t="shared" si="0"/>
        <v>49900</v>
      </c>
    </row>
    <row r="24" spans="1:9" ht="30" customHeight="1" x14ac:dyDescent="0.35">
      <c r="A24" s="11">
        <v>23</v>
      </c>
      <c r="B24" s="26" t="s">
        <v>119</v>
      </c>
      <c r="C24" s="20">
        <v>72238196</v>
      </c>
      <c r="D24" s="4">
        <v>1642</v>
      </c>
      <c r="E24" s="26" t="s">
        <v>121</v>
      </c>
      <c r="F24" s="10">
        <v>1</v>
      </c>
      <c r="G24" s="21" t="s">
        <v>301</v>
      </c>
      <c r="H24" s="9">
        <v>49900</v>
      </c>
      <c r="I24" s="9">
        <f t="shared" si="0"/>
        <v>49900</v>
      </c>
    </row>
    <row r="25" spans="1:9" ht="30" customHeight="1" x14ac:dyDescent="0.35">
      <c r="A25" s="11">
        <v>24</v>
      </c>
      <c r="B25" s="26" t="s">
        <v>44</v>
      </c>
      <c r="C25" s="20">
        <v>7604762</v>
      </c>
      <c r="D25" s="4">
        <v>1634</v>
      </c>
      <c r="E25" s="26" t="s">
        <v>2</v>
      </c>
      <c r="F25" s="10">
        <v>1</v>
      </c>
      <c r="G25" s="21" t="s">
        <v>301</v>
      </c>
      <c r="H25" s="9">
        <v>49900</v>
      </c>
      <c r="I25" s="9">
        <f t="shared" si="0"/>
        <v>49900</v>
      </c>
    </row>
    <row r="26" spans="1:9" ht="30" customHeight="1" x14ac:dyDescent="0.35">
      <c r="A26" s="11">
        <v>25</v>
      </c>
      <c r="B26" s="26" t="s">
        <v>200</v>
      </c>
      <c r="C26" s="20">
        <v>1129532618</v>
      </c>
      <c r="D26" s="4">
        <v>1692</v>
      </c>
      <c r="E26" s="26" t="s">
        <v>228</v>
      </c>
      <c r="F26" s="10">
        <v>1</v>
      </c>
      <c r="G26" s="21" t="s">
        <v>301</v>
      </c>
      <c r="H26" s="9">
        <v>49900</v>
      </c>
      <c r="I26" s="9">
        <f t="shared" si="0"/>
        <v>49900</v>
      </c>
    </row>
    <row r="27" spans="1:9" ht="30" customHeight="1" x14ac:dyDescent="0.35">
      <c r="A27" s="11">
        <v>26</v>
      </c>
      <c r="B27" s="26" t="s">
        <v>201</v>
      </c>
      <c r="C27" s="20">
        <v>1192796568</v>
      </c>
      <c r="D27" s="4">
        <v>1634</v>
      </c>
      <c r="E27" s="26" t="s">
        <v>2</v>
      </c>
      <c r="F27" s="10">
        <v>1</v>
      </c>
      <c r="G27" s="21" t="s">
        <v>301</v>
      </c>
      <c r="H27" s="9">
        <v>49900</v>
      </c>
      <c r="I27" s="9">
        <f t="shared" si="0"/>
        <v>49900</v>
      </c>
    </row>
    <row r="28" spans="1:9" ht="30" customHeight="1" x14ac:dyDescent="0.35">
      <c r="A28" s="11">
        <v>27</v>
      </c>
      <c r="B28" s="26" t="s">
        <v>132</v>
      </c>
      <c r="C28" s="20">
        <v>72199572</v>
      </c>
      <c r="D28" s="4">
        <v>1693</v>
      </c>
      <c r="E28" s="26" t="s">
        <v>218</v>
      </c>
      <c r="F28" s="10">
        <v>1</v>
      </c>
      <c r="G28" s="21" t="s">
        <v>301</v>
      </c>
      <c r="H28" s="9">
        <v>49900</v>
      </c>
      <c r="I28" s="9">
        <f t="shared" si="0"/>
        <v>49900</v>
      </c>
    </row>
    <row r="29" spans="1:9" ht="30" customHeight="1" x14ac:dyDescent="0.35">
      <c r="A29" s="11">
        <v>28</v>
      </c>
      <c r="B29" s="26" t="s">
        <v>45</v>
      </c>
      <c r="C29" s="20">
        <v>72343449</v>
      </c>
      <c r="D29" s="4">
        <v>1612</v>
      </c>
      <c r="E29" s="26" t="s">
        <v>219</v>
      </c>
      <c r="F29" s="10">
        <v>1</v>
      </c>
      <c r="G29" s="21" t="s">
        <v>301</v>
      </c>
      <c r="H29" s="9">
        <v>49900</v>
      </c>
      <c r="I29" s="9">
        <f t="shared" si="0"/>
        <v>49900</v>
      </c>
    </row>
    <row r="30" spans="1:9" ht="30" customHeight="1" x14ac:dyDescent="0.35">
      <c r="A30" s="11">
        <v>29</v>
      </c>
      <c r="B30" s="26" t="s">
        <v>202</v>
      </c>
      <c r="C30" s="20">
        <v>1045726184</v>
      </c>
      <c r="D30" s="4">
        <v>1693</v>
      </c>
      <c r="E30" s="26" t="s">
        <v>218</v>
      </c>
      <c r="F30" s="10">
        <v>1</v>
      </c>
      <c r="G30" s="21" t="s">
        <v>301</v>
      </c>
      <c r="H30" s="9">
        <v>49900</v>
      </c>
      <c r="I30" s="9">
        <f t="shared" si="0"/>
        <v>49900</v>
      </c>
    </row>
    <row r="31" spans="1:9" ht="30" customHeight="1" x14ac:dyDescent="0.35">
      <c r="A31" s="11">
        <v>30</v>
      </c>
      <c r="B31" s="26" t="s">
        <v>46</v>
      </c>
      <c r="C31" s="20">
        <v>1065811707</v>
      </c>
      <c r="D31" s="4">
        <v>1634</v>
      </c>
      <c r="E31" s="26" t="s">
        <v>2</v>
      </c>
      <c r="F31" s="10">
        <v>1</v>
      </c>
      <c r="G31" s="21" t="s">
        <v>301</v>
      </c>
      <c r="H31" s="9">
        <v>49900</v>
      </c>
      <c r="I31" s="9">
        <f t="shared" si="0"/>
        <v>49900</v>
      </c>
    </row>
    <row r="32" spans="1:9" ht="30" customHeight="1" x14ac:dyDescent="0.35">
      <c r="A32" s="11">
        <v>31</v>
      </c>
      <c r="B32" s="26" t="s">
        <v>47</v>
      </c>
      <c r="C32" s="20">
        <v>1065583005</v>
      </c>
      <c r="D32" s="4">
        <v>1634</v>
      </c>
      <c r="E32" s="26" t="s">
        <v>2</v>
      </c>
      <c r="F32" s="10">
        <v>1</v>
      </c>
      <c r="G32" s="21" t="s">
        <v>301</v>
      </c>
      <c r="H32" s="9">
        <v>49900</v>
      </c>
      <c r="I32" s="9">
        <f t="shared" si="0"/>
        <v>49900</v>
      </c>
    </row>
    <row r="33" spans="1:9" ht="30" customHeight="1" x14ac:dyDescent="0.35">
      <c r="A33" s="11">
        <v>32</v>
      </c>
      <c r="B33" s="26" t="s">
        <v>203</v>
      </c>
      <c r="C33" s="20">
        <v>1114883174</v>
      </c>
      <c r="D33" s="4">
        <v>1624</v>
      </c>
      <c r="E33" s="26" t="s">
        <v>3</v>
      </c>
      <c r="F33" s="10">
        <v>1</v>
      </c>
      <c r="G33" s="21" t="s">
        <v>301</v>
      </c>
      <c r="H33" s="9">
        <v>49900</v>
      </c>
      <c r="I33" s="9">
        <f t="shared" si="0"/>
        <v>49900</v>
      </c>
    </row>
    <row r="34" spans="1:9" ht="30" customHeight="1" x14ac:dyDescent="0.35">
      <c r="A34" s="11">
        <v>33</v>
      </c>
      <c r="B34" s="26" t="s">
        <v>27</v>
      </c>
      <c r="C34" s="20">
        <v>1065565202</v>
      </c>
      <c r="D34" s="4">
        <v>1634</v>
      </c>
      <c r="E34" s="26" t="s">
        <v>293</v>
      </c>
      <c r="F34" s="10">
        <v>1</v>
      </c>
      <c r="G34" s="21" t="s">
        <v>301</v>
      </c>
      <c r="H34" s="9">
        <v>49900</v>
      </c>
      <c r="I34" s="9">
        <f t="shared" si="0"/>
        <v>49900</v>
      </c>
    </row>
    <row r="35" spans="1:9" ht="30" customHeight="1" x14ac:dyDescent="0.35">
      <c r="A35" s="11">
        <v>34</v>
      </c>
      <c r="B35" s="26" t="s">
        <v>48</v>
      </c>
      <c r="C35" s="20">
        <v>77163270</v>
      </c>
      <c r="D35" s="4">
        <v>1634</v>
      </c>
      <c r="E35" s="26" t="s">
        <v>2</v>
      </c>
      <c r="F35" s="10">
        <v>1</v>
      </c>
      <c r="G35" s="21" t="s">
        <v>301</v>
      </c>
      <c r="H35" s="9">
        <v>49900</v>
      </c>
      <c r="I35" s="9">
        <f t="shared" si="0"/>
        <v>49900</v>
      </c>
    </row>
    <row r="36" spans="1:9" ht="30" customHeight="1" x14ac:dyDescent="0.35">
      <c r="A36" s="11">
        <v>35</v>
      </c>
      <c r="B36" s="26" t="s">
        <v>204</v>
      </c>
      <c r="C36" s="20">
        <v>1042447428</v>
      </c>
      <c r="D36" s="4">
        <v>1694</v>
      </c>
      <c r="E36" s="26" t="s">
        <v>220</v>
      </c>
      <c r="F36" s="10">
        <v>1</v>
      </c>
      <c r="G36" s="21" t="s">
        <v>301</v>
      </c>
      <c r="H36" s="9">
        <v>49900</v>
      </c>
      <c r="I36" s="9">
        <f t="shared" si="0"/>
        <v>49900</v>
      </c>
    </row>
    <row r="37" spans="1:9" ht="30" customHeight="1" x14ac:dyDescent="0.35">
      <c r="A37" s="11">
        <v>36</v>
      </c>
      <c r="B37" s="26" t="s">
        <v>49</v>
      </c>
      <c r="C37" s="20">
        <v>1064118593</v>
      </c>
      <c r="D37" s="4">
        <v>1634</v>
      </c>
      <c r="E37" s="26" t="s">
        <v>2</v>
      </c>
      <c r="F37" s="10">
        <v>1</v>
      </c>
      <c r="G37" s="21" t="s">
        <v>301</v>
      </c>
      <c r="H37" s="9">
        <v>49900</v>
      </c>
      <c r="I37" s="9">
        <f t="shared" si="0"/>
        <v>49900</v>
      </c>
    </row>
    <row r="38" spans="1:9" ht="30" customHeight="1" x14ac:dyDescent="0.35">
      <c r="A38" s="11">
        <v>37</v>
      </c>
      <c r="B38" s="26" t="s">
        <v>50</v>
      </c>
      <c r="C38" s="20">
        <v>1065571674</v>
      </c>
      <c r="D38" s="4">
        <v>1634</v>
      </c>
      <c r="E38" s="26" t="s">
        <v>2</v>
      </c>
      <c r="F38" s="10">
        <v>1</v>
      </c>
      <c r="G38" s="21" t="s">
        <v>301</v>
      </c>
      <c r="H38" s="9">
        <v>49900</v>
      </c>
      <c r="I38" s="9">
        <f t="shared" si="0"/>
        <v>49900</v>
      </c>
    </row>
    <row r="39" spans="1:9" ht="30" customHeight="1" x14ac:dyDescent="0.35">
      <c r="A39" s="11">
        <v>38</v>
      </c>
      <c r="B39" s="26" t="s">
        <v>51</v>
      </c>
      <c r="C39" s="20">
        <v>1064109238</v>
      </c>
      <c r="D39" s="4">
        <v>1634</v>
      </c>
      <c r="E39" s="26" t="s">
        <v>2</v>
      </c>
      <c r="F39" s="10">
        <v>1</v>
      </c>
      <c r="G39" s="21" t="s">
        <v>301</v>
      </c>
      <c r="H39" s="9">
        <v>49900</v>
      </c>
      <c r="I39" s="9">
        <f t="shared" si="0"/>
        <v>49900</v>
      </c>
    </row>
    <row r="40" spans="1:9" ht="30" customHeight="1" x14ac:dyDescent="0.35">
      <c r="A40" s="11">
        <v>39</v>
      </c>
      <c r="B40" s="26" t="s">
        <v>166</v>
      </c>
      <c r="C40" s="20">
        <v>1083432377</v>
      </c>
      <c r="D40" s="4">
        <v>1694</v>
      </c>
      <c r="E40" s="26" t="s">
        <v>220</v>
      </c>
      <c r="F40" s="10">
        <v>1</v>
      </c>
      <c r="G40" s="21" t="s">
        <v>301</v>
      </c>
      <c r="H40" s="9">
        <v>49900</v>
      </c>
      <c r="I40" s="9">
        <f t="shared" si="0"/>
        <v>49900</v>
      </c>
    </row>
    <row r="41" spans="1:9" ht="30" customHeight="1" x14ac:dyDescent="0.35">
      <c r="A41" s="11">
        <v>40</v>
      </c>
      <c r="B41" s="26" t="s">
        <v>28</v>
      </c>
      <c r="C41" s="20">
        <v>9694234</v>
      </c>
      <c r="D41" s="4">
        <v>167001</v>
      </c>
      <c r="E41" s="26" t="s">
        <v>30</v>
      </c>
      <c r="F41" s="10">
        <v>1</v>
      </c>
      <c r="G41" s="21" t="s">
        <v>301</v>
      </c>
      <c r="H41" s="9">
        <v>49900</v>
      </c>
      <c r="I41" s="9">
        <f t="shared" si="0"/>
        <v>49900</v>
      </c>
    </row>
    <row r="42" spans="1:9" ht="30" customHeight="1" x14ac:dyDescent="0.35">
      <c r="A42" s="11">
        <v>41</v>
      </c>
      <c r="B42" s="26" t="s">
        <v>167</v>
      </c>
      <c r="C42" s="20">
        <v>1140863312</v>
      </c>
      <c r="D42" s="4">
        <v>1688</v>
      </c>
      <c r="E42" s="26" t="s">
        <v>221</v>
      </c>
      <c r="F42" s="10">
        <v>1</v>
      </c>
      <c r="G42" s="21" t="s">
        <v>301</v>
      </c>
      <c r="H42" s="9">
        <v>49900</v>
      </c>
      <c r="I42" s="9">
        <f t="shared" si="0"/>
        <v>49900</v>
      </c>
    </row>
    <row r="43" spans="1:9" ht="30" customHeight="1" x14ac:dyDescent="0.35">
      <c r="A43" s="11">
        <v>42</v>
      </c>
      <c r="B43" s="26" t="s">
        <v>168</v>
      </c>
      <c r="C43" s="20">
        <v>8791845</v>
      </c>
      <c r="D43" s="4">
        <v>1639</v>
      </c>
      <c r="E43" s="26" t="s">
        <v>193</v>
      </c>
      <c r="F43" s="10">
        <v>1</v>
      </c>
      <c r="G43" s="21" t="s">
        <v>301</v>
      </c>
      <c r="H43" s="9">
        <v>49900</v>
      </c>
      <c r="I43" s="9">
        <f t="shared" si="0"/>
        <v>49900</v>
      </c>
    </row>
    <row r="44" spans="1:9" ht="30" customHeight="1" x14ac:dyDescent="0.35">
      <c r="A44" s="11">
        <v>43</v>
      </c>
      <c r="B44" s="26" t="s">
        <v>205</v>
      </c>
      <c r="C44" s="20">
        <v>1002154345</v>
      </c>
      <c r="D44" s="4">
        <v>1699</v>
      </c>
      <c r="E44" s="26" t="s">
        <v>222</v>
      </c>
      <c r="F44" s="10">
        <v>1</v>
      </c>
      <c r="G44" s="21" t="s">
        <v>301</v>
      </c>
      <c r="H44" s="9">
        <v>49900</v>
      </c>
      <c r="I44" s="9">
        <f t="shared" si="0"/>
        <v>49900</v>
      </c>
    </row>
    <row r="45" spans="1:9" ht="30" customHeight="1" x14ac:dyDescent="0.35">
      <c r="A45" s="11">
        <v>44</v>
      </c>
      <c r="B45" s="26" t="s">
        <v>20</v>
      </c>
      <c r="C45" s="20">
        <v>1048281270</v>
      </c>
      <c r="D45" s="4">
        <v>1640</v>
      </c>
      <c r="E45" s="26" t="s">
        <v>17</v>
      </c>
      <c r="F45" s="10">
        <v>1</v>
      </c>
      <c r="G45" s="21" t="s">
        <v>301</v>
      </c>
      <c r="H45" s="9">
        <v>49900</v>
      </c>
      <c r="I45" s="9">
        <f t="shared" si="0"/>
        <v>49900</v>
      </c>
    </row>
    <row r="46" spans="1:9" ht="30" customHeight="1" x14ac:dyDescent="0.35">
      <c r="A46" s="11">
        <v>45</v>
      </c>
      <c r="B46" s="26" t="s">
        <v>23</v>
      </c>
      <c r="C46" s="20">
        <v>77191463</v>
      </c>
      <c r="D46" s="4">
        <v>1639</v>
      </c>
      <c r="E46" s="26" t="s">
        <v>193</v>
      </c>
      <c r="F46" s="10">
        <v>1</v>
      </c>
      <c r="G46" s="21" t="s">
        <v>301</v>
      </c>
      <c r="H46" s="9">
        <v>49900</v>
      </c>
      <c r="I46" s="9">
        <f t="shared" si="0"/>
        <v>49900</v>
      </c>
    </row>
    <row r="47" spans="1:9" ht="30" customHeight="1" x14ac:dyDescent="0.35">
      <c r="A47" s="11">
        <v>46</v>
      </c>
      <c r="B47" s="26" t="s">
        <v>187</v>
      </c>
      <c r="C47" s="20">
        <v>1010143383</v>
      </c>
      <c r="D47" s="4">
        <v>1634</v>
      </c>
      <c r="E47" s="26" t="s">
        <v>294</v>
      </c>
      <c r="F47" s="10">
        <v>1</v>
      </c>
      <c r="G47" s="21" t="s">
        <v>301</v>
      </c>
      <c r="H47" s="9">
        <v>49900</v>
      </c>
      <c r="I47" s="9">
        <f t="shared" si="0"/>
        <v>49900</v>
      </c>
    </row>
    <row r="48" spans="1:9" ht="30" customHeight="1" x14ac:dyDescent="0.35">
      <c r="A48" s="11">
        <v>47</v>
      </c>
      <c r="B48" s="26" t="s">
        <v>206</v>
      </c>
      <c r="C48" s="20">
        <v>1113660395</v>
      </c>
      <c r="D48" s="4">
        <v>1624</v>
      </c>
      <c r="E48" s="26" t="s">
        <v>3</v>
      </c>
      <c r="F48" s="10">
        <v>1</v>
      </c>
      <c r="G48" s="21" t="s">
        <v>301</v>
      </c>
      <c r="H48" s="9">
        <v>49900</v>
      </c>
      <c r="I48" s="9">
        <f t="shared" si="0"/>
        <v>49900</v>
      </c>
    </row>
    <row r="49" spans="1:9" ht="30" customHeight="1" x14ac:dyDescent="0.35">
      <c r="A49" s="11">
        <v>48</v>
      </c>
      <c r="B49" s="26" t="s">
        <v>52</v>
      </c>
      <c r="C49" s="20">
        <v>73549174</v>
      </c>
      <c r="D49" s="4">
        <v>1634</v>
      </c>
      <c r="E49" s="26" t="s">
        <v>2</v>
      </c>
      <c r="F49" s="10">
        <v>1</v>
      </c>
      <c r="G49" s="21" t="s">
        <v>301</v>
      </c>
      <c r="H49" s="9">
        <v>49900</v>
      </c>
      <c r="I49" s="9">
        <f t="shared" si="0"/>
        <v>49900</v>
      </c>
    </row>
    <row r="50" spans="1:9" ht="30" customHeight="1" x14ac:dyDescent="0.35">
      <c r="A50" s="11">
        <v>49</v>
      </c>
      <c r="B50" s="26" t="s">
        <v>53</v>
      </c>
      <c r="C50" s="20">
        <v>12523280</v>
      </c>
      <c r="D50" s="4">
        <v>1634</v>
      </c>
      <c r="E50" s="26" t="s">
        <v>2</v>
      </c>
      <c r="F50" s="10">
        <v>1</v>
      </c>
      <c r="G50" s="21" t="s">
        <v>301</v>
      </c>
      <c r="H50" s="9">
        <v>49900</v>
      </c>
      <c r="I50" s="9">
        <f t="shared" si="0"/>
        <v>49900</v>
      </c>
    </row>
    <row r="51" spans="1:9" ht="30" customHeight="1" x14ac:dyDescent="0.35">
      <c r="A51" s="11">
        <v>50</v>
      </c>
      <c r="B51" s="26" t="s">
        <v>54</v>
      </c>
      <c r="C51" s="20">
        <v>1064112298</v>
      </c>
      <c r="D51" s="4">
        <v>1634</v>
      </c>
      <c r="E51" s="26" t="s">
        <v>2</v>
      </c>
      <c r="F51" s="10">
        <v>1</v>
      </c>
      <c r="G51" s="21" t="s">
        <v>301</v>
      </c>
      <c r="H51" s="9">
        <v>49900</v>
      </c>
      <c r="I51" s="9">
        <f t="shared" si="0"/>
        <v>49900</v>
      </c>
    </row>
    <row r="52" spans="1:9" ht="30" customHeight="1" x14ac:dyDescent="0.35">
      <c r="A52" s="11">
        <v>51</v>
      </c>
      <c r="B52" s="26" t="s">
        <v>55</v>
      </c>
      <c r="C52" s="20">
        <v>19600860</v>
      </c>
      <c r="D52" s="4">
        <v>1634</v>
      </c>
      <c r="E52" s="26" t="s">
        <v>2</v>
      </c>
      <c r="F52" s="10">
        <v>1</v>
      </c>
      <c r="G52" s="21" t="s">
        <v>301</v>
      </c>
      <c r="H52" s="9">
        <v>49900</v>
      </c>
      <c r="I52" s="9">
        <f t="shared" si="0"/>
        <v>49900</v>
      </c>
    </row>
    <row r="53" spans="1:9" ht="30" customHeight="1" x14ac:dyDescent="0.35">
      <c r="A53" s="11">
        <v>52</v>
      </c>
      <c r="B53" s="26" t="s">
        <v>56</v>
      </c>
      <c r="C53" s="20">
        <v>15186483</v>
      </c>
      <c r="D53" s="4">
        <v>1634</v>
      </c>
      <c r="E53" s="26" t="s">
        <v>2</v>
      </c>
      <c r="F53" s="10">
        <v>1</v>
      </c>
      <c r="G53" s="21" t="s">
        <v>301</v>
      </c>
      <c r="H53" s="9">
        <v>49900</v>
      </c>
      <c r="I53" s="9">
        <f t="shared" si="0"/>
        <v>49900</v>
      </c>
    </row>
    <row r="54" spans="1:9" ht="30" customHeight="1" x14ac:dyDescent="0.35">
      <c r="A54" s="11">
        <v>53</v>
      </c>
      <c r="B54" s="26" t="s">
        <v>57</v>
      </c>
      <c r="C54" s="20">
        <v>84038725</v>
      </c>
      <c r="D54" s="4">
        <v>1634</v>
      </c>
      <c r="E54" s="26" t="s">
        <v>2</v>
      </c>
      <c r="F54" s="10">
        <v>1</v>
      </c>
      <c r="G54" s="21" t="s">
        <v>301</v>
      </c>
      <c r="H54" s="9">
        <v>49900</v>
      </c>
      <c r="I54" s="9">
        <f t="shared" si="0"/>
        <v>49900</v>
      </c>
    </row>
    <row r="55" spans="1:9" ht="30" customHeight="1" x14ac:dyDescent="0.35">
      <c r="A55" s="11">
        <v>54</v>
      </c>
      <c r="B55" s="26" t="s">
        <v>207</v>
      </c>
      <c r="C55" s="20">
        <v>1064106963</v>
      </c>
      <c r="D55" s="4">
        <v>167701</v>
      </c>
      <c r="E55" s="26" t="s">
        <v>295</v>
      </c>
      <c r="F55" s="10">
        <v>1</v>
      </c>
      <c r="G55" s="21" t="s">
        <v>301</v>
      </c>
      <c r="H55" s="9">
        <v>49900</v>
      </c>
      <c r="I55" s="9">
        <f t="shared" si="0"/>
        <v>49900</v>
      </c>
    </row>
    <row r="56" spans="1:9" ht="30" customHeight="1" x14ac:dyDescent="0.35">
      <c r="A56" s="11">
        <v>55</v>
      </c>
      <c r="B56" s="26" t="s">
        <v>58</v>
      </c>
      <c r="C56" s="20">
        <v>1064110851</v>
      </c>
      <c r="D56" s="4">
        <v>1634</v>
      </c>
      <c r="E56" s="26" t="s">
        <v>2</v>
      </c>
      <c r="F56" s="10">
        <v>1</v>
      </c>
      <c r="G56" s="21" t="s">
        <v>301</v>
      </c>
      <c r="H56" s="9">
        <v>49900</v>
      </c>
      <c r="I56" s="9">
        <f t="shared" si="0"/>
        <v>49900</v>
      </c>
    </row>
    <row r="57" spans="1:9" ht="30" customHeight="1" x14ac:dyDescent="0.35">
      <c r="A57" s="11">
        <v>56</v>
      </c>
      <c r="B57" s="26" t="s">
        <v>145</v>
      </c>
      <c r="C57" s="20">
        <v>72053887</v>
      </c>
      <c r="D57" s="4">
        <v>1640</v>
      </c>
      <c r="E57" s="26" t="s">
        <v>17</v>
      </c>
      <c r="F57" s="10">
        <v>1</v>
      </c>
      <c r="G57" s="21" t="s">
        <v>301</v>
      </c>
      <c r="H57" s="9">
        <v>49900</v>
      </c>
      <c r="I57" s="9">
        <f t="shared" si="0"/>
        <v>49900</v>
      </c>
    </row>
    <row r="58" spans="1:9" ht="30" customHeight="1" x14ac:dyDescent="0.35">
      <c r="A58" s="11">
        <v>57</v>
      </c>
      <c r="B58" s="26" t="s">
        <v>169</v>
      </c>
      <c r="C58" s="20">
        <v>1143446859</v>
      </c>
      <c r="D58" s="4">
        <v>1694</v>
      </c>
      <c r="E58" s="26" t="s">
        <v>220</v>
      </c>
      <c r="F58" s="10">
        <v>1</v>
      </c>
      <c r="G58" s="21" t="s">
        <v>301</v>
      </c>
      <c r="H58" s="9">
        <v>49900</v>
      </c>
      <c r="I58" s="9">
        <f t="shared" si="0"/>
        <v>49900</v>
      </c>
    </row>
    <row r="59" spans="1:9" ht="30" customHeight="1" x14ac:dyDescent="0.35">
      <c r="A59" s="11">
        <v>58</v>
      </c>
      <c r="B59" s="26" t="s">
        <v>120</v>
      </c>
      <c r="C59" s="20">
        <v>1065894862</v>
      </c>
      <c r="D59" s="4">
        <v>1642</v>
      </c>
      <c r="E59" s="26" t="s">
        <v>121</v>
      </c>
      <c r="F59" s="10">
        <v>1</v>
      </c>
      <c r="G59" s="21" t="s">
        <v>301</v>
      </c>
      <c r="H59" s="9">
        <v>49900</v>
      </c>
      <c r="I59" s="9">
        <f t="shared" si="0"/>
        <v>49900</v>
      </c>
    </row>
    <row r="60" spans="1:9" ht="30" customHeight="1" x14ac:dyDescent="0.35">
      <c r="A60" s="11">
        <v>59</v>
      </c>
      <c r="B60" s="26" t="s">
        <v>59</v>
      </c>
      <c r="C60" s="20">
        <v>17973946</v>
      </c>
      <c r="D60" s="4">
        <v>1634</v>
      </c>
      <c r="E60" s="26" t="s">
        <v>2</v>
      </c>
      <c r="F60" s="10">
        <v>1</v>
      </c>
      <c r="G60" s="21" t="s">
        <v>301</v>
      </c>
      <c r="H60" s="9">
        <v>49900</v>
      </c>
      <c r="I60" s="9">
        <f t="shared" si="0"/>
        <v>49900</v>
      </c>
    </row>
    <row r="61" spans="1:9" ht="30" customHeight="1" x14ac:dyDescent="0.35">
      <c r="A61" s="11">
        <v>60</v>
      </c>
      <c r="B61" s="26" t="s">
        <v>60</v>
      </c>
      <c r="C61" s="20">
        <v>17976420</v>
      </c>
      <c r="D61" s="4">
        <v>1634</v>
      </c>
      <c r="E61" s="26" t="s">
        <v>2</v>
      </c>
      <c r="F61" s="10">
        <v>1</v>
      </c>
      <c r="G61" s="21" t="s">
        <v>301</v>
      </c>
      <c r="H61" s="9">
        <v>49900</v>
      </c>
      <c r="I61" s="9">
        <f t="shared" si="0"/>
        <v>49900</v>
      </c>
    </row>
    <row r="62" spans="1:9" ht="30" customHeight="1" x14ac:dyDescent="0.35">
      <c r="A62" s="11">
        <v>61</v>
      </c>
      <c r="B62" s="26" t="s">
        <v>170</v>
      </c>
      <c r="C62" s="20">
        <v>1113521654</v>
      </c>
      <c r="D62" s="4">
        <v>1624</v>
      </c>
      <c r="E62" s="26" t="s">
        <v>3</v>
      </c>
      <c r="F62" s="10">
        <v>1</v>
      </c>
      <c r="G62" s="21" t="s">
        <v>301</v>
      </c>
      <c r="H62" s="9">
        <v>49900</v>
      </c>
      <c r="I62" s="9">
        <f t="shared" si="0"/>
        <v>49900</v>
      </c>
    </row>
    <row r="63" spans="1:9" ht="30" customHeight="1" x14ac:dyDescent="0.35">
      <c r="A63" s="11">
        <v>62</v>
      </c>
      <c r="B63" s="26" t="s">
        <v>136</v>
      </c>
      <c r="C63" s="20">
        <v>1112222284</v>
      </c>
      <c r="D63" s="4">
        <v>1624</v>
      </c>
      <c r="E63" s="26" t="s">
        <v>3</v>
      </c>
      <c r="F63" s="10">
        <v>1</v>
      </c>
      <c r="G63" s="21" t="s">
        <v>301</v>
      </c>
      <c r="H63" s="9">
        <v>49900</v>
      </c>
      <c r="I63" s="9">
        <f t="shared" si="0"/>
        <v>49900</v>
      </c>
    </row>
    <row r="64" spans="1:9" ht="30" customHeight="1" x14ac:dyDescent="0.35">
      <c r="A64" s="11">
        <v>63</v>
      </c>
      <c r="B64" s="26" t="s">
        <v>61</v>
      </c>
      <c r="C64" s="20">
        <v>1065614635</v>
      </c>
      <c r="D64" s="4">
        <v>1634</v>
      </c>
      <c r="E64" s="26" t="s">
        <v>2</v>
      </c>
      <c r="F64" s="10">
        <v>1</v>
      </c>
      <c r="G64" s="21" t="s">
        <v>301</v>
      </c>
      <c r="H64" s="9">
        <v>49900</v>
      </c>
      <c r="I64" s="9">
        <f t="shared" si="0"/>
        <v>49900</v>
      </c>
    </row>
    <row r="65" spans="1:9" ht="30" customHeight="1" x14ac:dyDescent="0.35">
      <c r="A65" s="11">
        <v>64</v>
      </c>
      <c r="B65" s="26" t="s">
        <v>146</v>
      </c>
      <c r="C65" s="20">
        <v>1004374364</v>
      </c>
      <c r="D65" s="4">
        <v>1639</v>
      </c>
      <c r="E65" s="26" t="s">
        <v>193</v>
      </c>
      <c r="F65" s="10">
        <v>1</v>
      </c>
      <c r="G65" s="21" t="s">
        <v>301</v>
      </c>
      <c r="H65" s="9">
        <v>49900</v>
      </c>
      <c r="I65" s="9">
        <f t="shared" si="0"/>
        <v>49900</v>
      </c>
    </row>
    <row r="66" spans="1:9" ht="30" customHeight="1" x14ac:dyDescent="0.35">
      <c r="A66" s="11">
        <v>65</v>
      </c>
      <c r="B66" s="26" t="s">
        <v>208</v>
      </c>
      <c r="C66" s="20">
        <v>1002970416</v>
      </c>
      <c r="D66" s="4">
        <v>1624</v>
      </c>
      <c r="E66" s="26" t="s">
        <v>3</v>
      </c>
      <c r="F66" s="10">
        <v>1</v>
      </c>
      <c r="G66" s="21" t="s">
        <v>301</v>
      </c>
      <c r="H66" s="9">
        <v>49900</v>
      </c>
      <c r="I66" s="9">
        <f t="shared" si="0"/>
        <v>49900</v>
      </c>
    </row>
    <row r="67" spans="1:9" ht="30" customHeight="1" x14ac:dyDescent="0.35">
      <c r="A67" s="11">
        <v>66</v>
      </c>
      <c r="B67" s="26" t="s">
        <v>62</v>
      </c>
      <c r="C67" s="20">
        <v>1065613418</v>
      </c>
      <c r="D67" s="4">
        <v>1634</v>
      </c>
      <c r="E67" s="26" t="s">
        <v>2</v>
      </c>
      <c r="F67" s="10">
        <v>1</v>
      </c>
      <c r="G67" s="21" t="s">
        <v>301</v>
      </c>
      <c r="H67" s="9">
        <v>49900</v>
      </c>
      <c r="I67" s="9">
        <f t="shared" ref="I67:I130" si="1">H67*F67</f>
        <v>49900</v>
      </c>
    </row>
    <row r="68" spans="1:9" ht="30" customHeight="1" x14ac:dyDescent="0.35">
      <c r="A68" s="11">
        <v>67</v>
      </c>
      <c r="B68" s="26" t="s">
        <v>171</v>
      </c>
      <c r="C68" s="20">
        <v>1143470162</v>
      </c>
      <c r="D68" s="4">
        <v>1626</v>
      </c>
      <c r="E68" s="26" t="s">
        <v>183</v>
      </c>
      <c r="F68" s="10">
        <v>1</v>
      </c>
      <c r="G68" s="21" t="s">
        <v>301</v>
      </c>
      <c r="H68" s="9">
        <v>49900</v>
      </c>
      <c r="I68" s="9">
        <f t="shared" si="1"/>
        <v>49900</v>
      </c>
    </row>
    <row r="69" spans="1:9" ht="30" customHeight="1" x14ac:dyDescent="0.35">
      <c r="A69" s="11">
        <v>68</v>
      </c>
      <c r="B69" s="26" t="s">
        <v>63</v>
      </c>
      <c r="C69" s="20">
        <v>84038453</v>
      </c>
      <c r="D69" s="4">
        <v>1634</v>
      </c>
      <c r="E69" s="26" t="s">
        <v>2</v>
      </c>
      <c r="F69" s="10">
        <v>1</v>
      </c>
      <c r="G69" s="21" t="s">
        <v>301</v>
      </c>
      <c r="H69" s="9">
        <v>49900</v>
      </c>
      <c r="I69" s="9">
        <f t="shared" si="1"/>
        <v>49900</v>
      </c>
    </row>
    <row r="70" spans="1:9" ht="30" customHeight="1" x14ac:dyDescent="0.35">
      <c r="A70" s="11">
        <v>69</v>
      </c>
      <c r="B70" s="26" t="s">
        <v>64</v>
      </c>
      <c r="C70" s="20">
        <v>1064114760</v>
      </c>
      <c r="D70" s="4">
        <v>1634</v>
      </c>
      <c r="E70" s="26" t="s">
        <v>2</v>
      </c>
      <c r="F70" s="10">
        <v>1</v>
      </c>
      <c r="G70" s="21" t="s">
        <v>301</v>
      </c>
      <c r="H70" s="9">
        <v>49900</v>
      </c>
      <c r="I70" s="9">
        <f t="shared" si="1"/>
        <v>49900</v>
      </c>
    </row>
    <row r="71" spans="1:9" ht="30" customHeight="1" x14ac:dyDescent="0.35">
      <c r="A71" s="11">
        <v>70</v>
      </c>
      <c r="B71" s="26" t="s">
        <v>123</v>
      </c>
      <c r="C71" s="20">
        <v>72269253</v>
      </c>
      <c r="D71" s="4">
        <v>1694</v>
      </c>
      <c r="E71" s="26" t="s">
        <v>220</v>
      </c>
      <c r="F71" s="10">
        <v>1</v>
      </c>
      <c r="G71" s="21" t="s">
        <v>301</v>
      </c>
      <c r="H71" s="9">
        <v>49900</v>
      </c>
      <c r="I71" s="9">
        <f t="shared" si="1"/>
        <v>49900</v>
      </c>
    </row>
    <row r="72" spans="1:9" ht="30" customHeight="1" x14ac:dyDescent="0.35">
      <c r="A72" s="11">
        <v>71</v>
      </c>
      <c r="B72" s="26" t="s">
        <v>155</v>
      </c>
      <c r="C72" s="20">
        <v>1079936495</v>
      </c>
      <c r="D72" s="4">
        <v>167701</v>
      </c>
      <c r="E72" s="26" t="s">
        <v>296</v>
      </c>
      <c r="F72" s="10">
        <v>1</v>
      </c>
      <c r="G72" s="21" t="s">
        <v>301</v>
      </c>
      <c r="H72" s="9">
        <v>49900</v>
      </c>
      <c r="I72" s="9">
        <f t="shared" si="1"/>
        <v>49900</v>
      </c>
    </row>
    <row r="73" spans="1:9" ht="30" customHeight="1" x14ac:dyDescent="0.35">
      <c r="A73" s="11">
        <v>72</v>
      </c>
      <c r="B73" s="26" t="s">
        <v>65</v>
      </c>
      <c r="C73" s="20">
        <v>12603073</v>
      </c>
      <c r="D73" s="4">
        <v>1634</v>
      </c>
      <c r="E73" s="26" t="s">
        <v>2</v>
      </c>
      <c r="F73" s="10">
        <v>1</v>
      </c>
      <c r="G73" s="21" t="s">
        <v>301</v>
      </c>
      <c r="H73" s="9">
        <v>49900</v>
      </c>
      <c r="I73" s="9">
        <f t="shared" si="1"/>
        <v>49900</v>
      </c>
    </row>
    <row r="74" spans="1:9" ht="30" customHeight="1" x14ac:dyDescent="0.35">
      <c r="A74" s="11">
        <v>73</v>
      </c>
      <c r="B74" s="26" t="s">
        <v>66</v>
      </c>
      <c r="C74" s="20">
        <v>1065986941</v>
      </c>
      <c r="D74" s="4">
        <v>1634</v>
      </c>
      <c r="E74" s="26" t="s">
        <v>2</v>
      </c>
      <c r="F74" s="10">
        <v>1</v>
      </c>
      <c r="G74" s="21" t="s">
        <v>301</v>
      </c>
      <c r="H74" s="9">
        <v>49900</v>
      </c>
      <c r="I74" s="9">
        <f t="shared" si="1"/>
        <v>49900</v>
      </c>
    </row>
    <row r="75" spans="1:9" ht="30" customHeight="1" x14ac:dyDescent="0.35">
      <c r="A75" s="11">
        <v>74</v>
      </c>
      <c r="B75" s="26" t="s">
        <v>67</v>
      </c>
      <c r="C75" s="20">
        <v>12522871</v>
      </c>
      <c r="D75" s="4">
        <v>1634</v>
      </c>
      <c r="E75" s="26" t="s">
        <v>2</v>
      </c>
      <c r="F75" s="10">
        <v>1</v>
      </c>
      <c r="G75" s="21" t="s">
        <v>301</v>
      </c>
      <c r="H75" s="9">
        <v>49900</v>
      </c>
      <c r="I75" s="9">
        <f t="shared" si="1"/>
        <v>49900</v>
      </c>
    </row>
    <row r="76" spans="1:9" ht="30" customHeight="1" x14ac:dyDescent="0.35">
      <c r="A76" s="11">
        <v>75</v>
      </c>
      <c r="B76" s="26" t="s">
        <v>172</v>
      </c>
      <c r="C76" s="20">
        <v>1084729864</v>
      </c>
      <c r="D76" s="4">
        <v>1634</v>
      </c>
      <c r="E76" s="26" t="s">
        <v>2</v>
      </c>
      <c r="F76" s="10">
        <v>1</v>
      </c>
      <c r="G76" s="21" t="s">
        <v>301</v>
      </c>
      <c r="H76" s="9">
        <v>49900</v>
      </c>
      <c r="I76" s="9">
        <f t="shared" si="1"/>
        <v>49900</v>
      </c>
    </row>
    <row r="77" spans="1:9" ht="30" customHeight="1" x14ac:dyDescent="0.35">
      <c r="A77" s="11">
        <v>76</v>
      </c>
      <c r="B77" s="26" t="s">
        <v>127</v>
      </c>
      <c r="C77" s="20">
        <v>17342935</v>
      </c>
      <c r="D77" s="4">
        <v>1690</v>
      </c>
      <c r="E77" s="26" t="s">
        <v>184</v>
      </c>
      <c r="F77" s="10">
        <v>1</v>
      </c>
      <c r="G77" s="21" t="s">
        <v>301</v>
      </c>
      <c r="H77" s="9">
        <v>49900</v>
      </c>
      <c r="I77" s="9">
        <f t="shared" si="1"/>
        <v>49900</v>
      </c>
    </row>
    <row r="78" spans="1:9" ht="30" customHeight="1" x14ac:dyDescent="0.35">
      <c r="A78" s="11">
        <v>77</v>
      </c>
      <c r="B78" s="27" t="s">
        <v>231</v>
      </c>
      <c r="C78" s="27">
        <v>80743874</v>
      </c>
      <c r="D78" s="4">
        <v>1674</v>
      </c>
      <c r="E78" s="26" t="s">
        <v>26</v>
      </c>
      <c r="F78" s="10">
        <v>1</v>
      </c>
      <c r="G78" s="21" t="s">
        <v>301</v>
      </c>
      <c r="H78" s="9">
        <v>49900</v>
      </c>
      <c r="I78" s="9">
        <f t="shared" si="1"/>
        <v>49900</v>
      </c>
    </row>
    <row r="79" spans="1:9" ht="30" customHeight="1" x14ac:dyDescent="0.35">
      <c r="A79" s="11">
        <v>78</v>
      </c>
      <c r="B79" s="26" t="s">
        <v>137</v>
      </c>
      <c r="C79" s="20">
        <v>1112220752</v>
      </c>
      <c r="D79" s="4">
        <v>1624</v>
      </c>
      <c r="E79" s="26" t="s">
        <v>3</v>
      </c>
      <c r="F79" s="10">
        <v>1</v>
      </c>
      <c r="G79" s="21" t="s">
        <v>301</v>
      </c>
      <c r="H79" s="9">
        <v>49900</v>
      </c>
      <c r="I79" s="9">
        <f t="shared" si="1"/>
        <v>49900</v>
      </c>
    </row>
    <row r="80" spans="1:9" ht="30" customHeight="1" x14ac:dyDescent="0.35">
      <c r="A80" s="11">
        <v>79</v>
      </c>
      <c r="B80" s="26" t="s">
        <v>138</v>
      </c>
      <c r="C80" s="20">
        <v>6240341</v>
      </c>
      <c r="D80" s="4">
        <v>1624</v>
      </c>
      <c r="E80" s="26" t="s">
        <v>3</v>
      </c>
      <c r="F80" s="10">
        <v>1</v>
      </c>
      <c r="G80" s="21" t="s">
        <v>301</v>
      </c>
      <c r="H80" s="9">
        <v>49900</v>
      </c>
      <c r="I80" s="9">
        <f t="shared" si="1"/>
        <v>49900</v>
      </c>
    </row>
    <row r="81" spans="1:9" ht="30" customHeight="1" x14ac:dyDescent="0.35">
      <c r="A81" s="11">
        <v>80</v>
      </c>
      <c r="B81" s="26" t="s">
        <v>209</v>
      </c>
      <c r="C81" s="20">
        <v>1113512178</v>
      </c>
      <c r="D81" s="4">
        <v>1624</v>
      </c>
      <c r="E81" s="26" t="s">
        <v>3</v>
      </c>
      <c r="F81" s="10">
        <v>1</v>
      </c>
      <c r="G81" s="21" t="s">
        <v>301</v>
      </c>
      <c r="H81" s="9">
        <v>49900</v>
      </c>
      <c r="I81" s="9">
        <f t="shared" si="1"/>
        <v>49900</v>
      </c>
    </row>
    <row r="82" spans="1:9" ht="30" customHeight="1" x14ac:dyDescent="0.35">
      <c r="A82" s="11">
        <v>81</v>
      </c>
      <c r="B82" s="26" t="s">
        <v>68</v>
      </c>
      <c r="C82" s="20">
        <v>84038935</v>
      </c>
      <c r="D82" s="4">
        <v>1634</v>
      </c>
      <c r="E82" s="26" t="s">
        <v>2</v>
      </c>
      <c r="F82" s="10">
        <v>1</v>
      </c>
      <c r="G82" s="21" t="s">
        <v>301</v>
      </c>
      <c r="H82" s="9">
        <v>49900</v>
      </c>
      <c r="I82" s="9">
        <f t="shared" si="1"/>
        <v>49900</v>
      </c>
    </row>
    <row r="83" spans="1:9" ht="30" customHeight="1" x14ac:dyDescent="0.35">
      <c r="A83" s="11">
        <v>82</v>
      </c>
      <c r="B83" s="26" t="s">
        <v>69</v>
      </c>
      <c r="C83" s="20">
        <v>5135224</v>
      </c>
      <c r="D83" s="4">
        <v>1634</v>
      </c>
      <c r="E83" s="26" t="s">
        <v>2</v>
      </c>
      <c r="F83" s="10">
        <v>1</v>
      </c>
      <c r="G83" s="21" t="s">
        <v>301</v>
      </c>
      <c r="H83" s="9">
        <v>49900</v>
      </c>
      <c r="I83" s="9">
        <f t="shared" si="1"/>
        <v>49900</v>
      </c>
    </row>
    <row r="84" spans="1:9" ht="30" customHeight="1" x14ac:dyDescent="0.35">
      <c r="A84" s="11">
        <v>83</v>
      </c>
      <c r="B84" s="26" t="s">
        <v>124</v>
      </c>
      <c r="C84" s="20">
        <v>72000737</v>
      </c>
      <c r="D84" s="4">
        <v>1694</v>
      </c>
      <c r="E84" s="26" t="s">
        <v>220</v>
      </c>
      <c r="F84" s="10">
        <v>1</v>
      </c>
      <c r="G84" s="21" t="s">
        <v>301</v>
      </c>
      <c r="H84" s="9">
        <v>49900</v>
      </c>
      <c r="I84" s="9">
        <f t="shared" si="1"/>
        <v>49900</v>
      </c>
    </row>
    <row r="85" spans="1:9" ht="30" customHeight="1" x14ac:dyDescent="0.35">
      <c r="A85" s="11">
        <v>84</v>
      </c>
      <c r="B85" s="26" t="s">
        <v>31</v>
      </c>
      <c r="C85" s="20">
        <v>79655840</v>
      </c>
      <c r="D85" s="4">
        <v>167601</v>
      </c>
      <c r="E85" s="26" t="s">
        <v>297</v>
      </c>
      <c r="F85" s="10">
        <v>1</v>
      </c>
      <c r="G85" s="21" t="s">
        <v>301</v>
      </c>
      <c r="H85" s="9">
        <v>49900</v>
      </c>
      <c r="I85" s="9">
        <f t="shared" si="1"/>
        <v>49900</v>
      </c>
    </row>
    <row r="86" spans="1:9" ht="30" customHeight="1" x14ac:dyDescent="0.35">
      <c r="A86" s="11">
        <v>85</v>
      </c>
      <c r="B86" s="26" t="s">
        <v>173</v>
      </c>
      <c r="C86" s="20">
        <v>1143470054</v>
      </c>
      <c r="D86" s="4">
        <v>1634</v>
      </c>
      <c r="E86" s="26" t="s">
        <v>2</v>
      </c>
      <c r="F86" s="10">
        <v>1</v>
      </c>
      <c r="G86" s="21" t="s">
        <v>301</v>
      </c>
      <c r="H86" s="9">
        <v>49900</v>
      </c>
      <c r="I86" s="9">
        <f t="shared" si="1"/>
        <v>49900</v>
      </c>
    </row>
    <row r="87" spans="1:9" ht="30" customHeight="1" x14ac:dyDescent="0.35">
      <c r="A87" s="11">
        <v>86</v>
      </c>
      <c r="B87" s="26" t="s">
        <v>70</v>
      </c>
      <c r="C87" s="20">
        <v>1065824827</v>
      </c>
      <c r="D87" s="4">
        <v>1634</v>
      </c>
      <c r="E87" s="26" t="s">
        <v>2</v>
      </c>
      <c r="F87" s="10">
        <v>1</v>
      </c>
      <c r="G87" s="21" t="s">
        <v>301</v>
      </c>
      <c r="H87" s="9">
        <v>49900</v>
      </c>
      <c r="I87" s="9">
        <f t="shared" si="1"/>
        <v>49900</v>
      </c>
    </row>
    <row r="88" spans="1:9" ht="30" customHeight="1" x14ac:dyDescent="0.35">
      <c r="A88" s="11">
        <v>87</v>
      </c>
      <c r="B88" s="27" t="s">
        <v>232</v>
      </c>
      <c r="C88" s="20">
        <v>1001398527</v>
      </c>
      <c r="D88" s="4">
        <v>1639</v>
      </c>
      <c r="E88" s="26" t="s">
        <v>193</v>
      </c>
      <c r="F88" s="10">
        <v>1</v>
      </c>
      <c r="G88" s="21" t="s">
        <v>301</v>
      </c>
      <c r="H88" s="9">
        <v>49900</v>
      </c>
      <c r="I88" s="9">
        <f t="shared" si="1"/>
        <v>49900</v>
      </c>
    </row>
    <row r="89" spans="1:9" ht="30" customHeight="1" x14ac:dyDescent="0.35">
      <c r="A89" s="11">
        <v>88</v>
      </c>
      <c r="B89" s="26" t="s">
        <v>71</v>
      </c>
      <c r="C89" s="20">
        <v>85458242</v>
      </c>
      <c r="D89" s="4">
        <v>1634</v>
      </c>
      <c r="E89" s="26" t="s">
        <v>2</v>
      </c>
      <c r="F89" s="10">
        <v>1</v>
      </c>
      <c r="G89" s="21" t="s">
        <v>301</v>
      </c>
      <c r="H89" s="9">
        <v>49900</v>
      </c>
      <c r="I89" s="9">
        <f t="shared" si="1"/>
        <v>49900</v>
      </c>
    </row>
    <row r="90" spans="1:9" ht="30" customHeight="1" x14ac:dyDescent="0.35">
      <c r="A90" s="11">
        <v>89</v>
      </c>
      <c r="B90" s="26" t="s">
        <v>72</v>
      </c>
      <c r="C90" s="20">
        <v>77153948</v>
      </c>
      <c r="D90" s="4">
        <v>1634</v>
      </c>
      <c r="E90" s="26" t="s">
        <v>2</v>
      </c>
      <c r="F90" s="10">
        <v>1</v>
      </c>
      <c r="G90" s="21" t="s">
        <v>301</v>
      </c>
      <c r="H90" s="9">
        <v>49900</v>
      </c>
      <c r="I90" s="9">
        <f t="shared" si="1"/>
        <v>49900</v>
      </c>
    </row>
    <row r="91" spans="1:9" ht="30" customHeight="1" x14ac:dyDescent="0.35">
      <c r="A91" s="11">
        <v>90</v>
      </c>
      <c r="B91" s="26" t="s">
        <v>21</v>
      </c>
      <c r="C91" s="20">
        <v>1234092017</v>
      </c>
      <c r="D91" s="4">
        <v>1640</v>
      </c>
      <c r="E91" s="26" t="s">
        <v>17</v>
      </c>
      <c r="F91" s="10">
        <v>1</v>
      </c>
      <c r="G91" s="21" t="s">
        <v>301</v>
      </c>
      <c r="H91" s="9">
        <v>49900</v>
      </c>
      <c r="I91" s="9">
        <f t="shared" si="1"/>
        <v>49900</v>
      </c>
    </row>
    <row r="92" spans="1:9" ht="30" customHeight="1" x14ac:dyDescent="0.35">
      <c r="A92" s="11">
        <v>91</v>
      </c>
      <c r="B92" s="26" t="s">
        <v>73</v>
      </c>
      <c r="C92" s="20">
        <v>1064800649</v>
      </c>
      <c r="D92" s="4">
        <v>1634</v>
      </c>
      <c r="E92" s="26" t="s">
        <v>2</v>
      </c>
      <c r="F92" s="10">
        <v>1</v>
      </c>
      <c r="G92" s="21" t="s">
        <v>301</v>
      </c>
      <c r="H92" s="9">
        <v>49900</v>
      </c>
      <c r="I92" s="9">
        <f t="shared" si="1"/>
        <v>49900</v>
      </c>
    </row>
    <row r="93" spans="1:9" ht="30" customHeight="1" x14ac:dyDescent="0.35">
      <c r="A93" s="11">
        <v>92</v>
      </c>
      <c r="B93" s="26" t="s">
        <v>74</v>
      </c>
      <c r="C93" s="20">
        <v>1064793574</v>
      </c>
      <c r="D93" s="4">
        <v>1634</v>
      </c>
      <c r="E93" s="26" t="s">
        <v>2</v>
      </c>
      <c r="F93" s="10">
        <v>1</v>
      </c>
      <c r="G93" s="21" t="s">
        <v>301</v>
      </c>
      <c r="H93" s="9">
        <v>49900</v>
      </c>
      <c r="I93" s="9">
        <f t="shared" si="1"/>
        <v>49900</v>
      </c>
    </row>
    <row r="94" spans="1:9" ht="30" customHeight="1" x14ac:dyDescent="0.35">
      <c r="A94" s="11">
        <v>93</v>
      </c>
      <c r="B94" s="26" t="s">
        <v>75</v>
      </c>
      <c r="C94" s="20">
        <v>1065654663</v>
      </c>
      <c r="D94" s="4">
        <v>1634</v>
      </c>
      <c r="E94" s="26" t="s">
        <v>2</v>
      </c>
      <c r="F94" s="10">
        <v>1</v>
      </c>
      <c r="G94" s="21" t="s">
        <v>301</v>
      </c>
      <c r="H94" s="9">
        <v>49900</v>
      </c>
      <c r="I94" s="9">
        <f t="shared" si="1"/>
        <v>49900</v>
      </c>
    </row>
    <row r="95" spans="1:9" ht="30" customHeight="1" x14ac:dyDescent="0.35">
      <c r="A95" s="11">
        <v>94</v>
      </c>
      <c r="B95" s="26" t="s">
        <v>76</v>
      </c>
      <c r="C95" s="20">
        <v>1119836593</v>
      </c>
      <c r="D95" s="4">
        <v>1634</v>
      </c>
      <c r="E95" s="26" t="s">
        <v>2</v>
      </c>
      <c r="F95" s="10">
        <v>1</v>
      </c>
      <c r="G95" s="21" t="s">
        <v>301</v>
      </c>
      <c r="H95" s="9">
        <v>49900</v>
      </c>
      <c r="I95" s="9">
        <f t="shared" si="1"/>
        <v>49900</v>
      </c>
    </row>
    <row r="96" spans="1:9" ht="30" customHeight="1" x14ac:dyDescent="0.35">
      <c r="A96" s="11">
        <v>95</v>
      </c>
      <c r="B96" s="26" t="s">
        <v>77</v>
      </c>
      <c r="C96" s="20">
        <v>1042431835</v>
      </c>
      <c r="D96" s="4">
        <v>1634</v>
      </c>
      <c r="E96" s="26" t="s">
        <v>2</v>
      </c>
      <c r="F96" s="10">
        <v>1</v>
      </c>
      <c r="G96" s="21" t="s">
        <v>301</v>
      </c>
      <c r="H96" s="9">
        <v>49900</v>
      </c>
      <c r="I96" s="9">
        <f t="shared" si="1"/>
        <v>49900</v>
      </c>
    </row>
    <row r="97" spans="1:9" ht="30" customHeight="1" x14ac:dyDescent="0.35">
      <c r="A97" s="11">
        <v>96</v>
      </c>
      <c r="B97" s="26" t="s">
        <v>129</v>
      </c>
      <c r="C97" s="20">
        <v>1140855399</v>
      </c>
      <c r="D97" s="4">
        <v>1692</v>
      </c>
      <c r="E97" s="26" t="s">
        <v>228</v>
      </c>
      <c r="F97" s="10">
        <v>1</v>
      </c>
      <c r="G97" s="21" t="s">
        <v>301</v>
      </c>
      <c r="H97" s="9">
        <v>49900</v>
      </c>
      <c r="I97" s="9">
        <f t="shared" si="1"/>
        <v>49900</v>
      </c>
    </row>
    <row r="98" spans="1:9" ht="30" customHeight="1" x14ac:dyDescent="0.35">
      <c r="A98" s="11">
        <v>97</v>
      </c>
      <c r="B98" s="26" t="s">
        <v>78</v>
      </c>
      <c r="C98" s="20">
        <v>36574021</v>
      </c>
      <c r="D98" s="4">
        <v>1639</v>
      </c>
      <c r="E98" s="26" t="s">
        <v>193</v>
      </c>
      <c r="F98" s="10">
        <v>1</v>
      </c>
      <c r="G98" s="21" t="s">
        <v>301</v>
      </c>
      <c r="H98" s="9">
        <v>49900</v>
      </c>
      <c r="I98" s="9">
        <f t="shared" si="1"/>
        <v>49900</v>
      </c>
    </row>
    <row r="99" spans="1:9" ht="30" customHeight="1" x14ac:dyDescent="0.35">
      <c r="A99" s="11">
        <v>98</v>
      </c>
      <c r="B99" s="26" t="s">
        <v>79</v>
      </c>
      <c r="C99" s="20">
        <v>84103870</v>
      </c>
      <c r="D99" s="4">
        <v>1634</v>
      </c>
      <c r="E99" s="26" t="s">
        <v>2</v>
      </c>
      <c r="F99" s="10">
        <v>1</v>
      </c>
      <c r="G99" s="21" t="s">
        <v>301</v>
      </c>
      <c r="H99" s="9">
        <v>49900</v>
      </c>
      <c r="I99" s="9">
        <f t="shared" si="1"/>
        <v>49900</v>
      </c>
    </row>
    <row r="100" spans="1:9" ht="30" customHeight="1" x14ac:dyDescent="0.35">
      <c r="A100" s="11">
        <v>99</v>
      </c>
      <c r="B100" s="26" t="s">
        <v>12</v>
      </c>
      <c r="C100" s="20">
        <v>52719820</v>
      </c>
      <c r="D100" s="4">
        <v>1618</v>
      </c>
      <c r="E100" s="26" t="s">
        <v>217</v>
      </c>
      <c r="F100" s="10">
        <v>1</v>
      </c>
      <c r="G100" s="21" t="s">
        <v>301</v>
      </c>
      <c r="H100" s="9">
        <v>49900</v>
      </c>
      <c r="I100" s="9">
        <f t="shared" si="1"/>
        <v>49900</v>
      </c>
    </row>
    <row r="101" spans="1:9" ht="30" customHeight="1" x14ac:dyDescent="0.35">
      <c r="A101" s="11">
        <v>100</v>
      </c>
      <c r="B101" s="26" t="s">
        <v>24</v>
      </c>
      <c r="C101" s="20">
        <v>72225413</v>
      </c>
      <c r="D101" s="4">
        <v>1618</v>
      </c>
      <c r="E101" s="26" t="s">
        <v>217</v>
      </c>
      <c r="F101" s="10">
        <v>1</v>
      </c>
      <c r="G101" s="21" t="s">
        <v>301</v>
      </c>
      <c r="H101" s="9">
        <v>49900</v>
      </c>
      <c r="I101" s="9">
        <f t="shared" si="1"/>
        <v>49900</v>
      </c>
    </row>
    <row r="102" spans="1:9" ht="30" customHeight="1" x14ac:dyDescent="0.35">
      <c r="A102" s="11">
        <v>101</v>
      </c>
      <c r="B102" s="26" t="s">
        <v>80</v>
      </c>
      <c r="C102" s="20">
        <v>1065998882</v>
      </c>
      <c r="D102" s="4">
        <v>1634</v>
      </c>
      <c r="E102" s="26" t="s">
        <v>2</v>
      </c>
      <c r="F102" s="10">
        <v>1</v>
      </c>
      <c r="G102" s="21" t="s">
        <v>301</v>
      </c>
      <c r="H102" s="9">
        <v>49900</v>
      </c>
      <c r="I102" s="9">
        <f t="shared" si="1"/>
        <v>49900</v>
      </c>
    </row>
    <row r="103" spans="1:9" ht="30" customHeight="1" x14ac:dyDescent="0.35">
      <c r="A103" s="11">
        <v>102</v>
      </c>
      <c r="B103" s="26" t="s">
        <v>81</v>
      </c>
      <c r="C103" s="20">
        <v>1064115089</v>
      </c>
      <c r="D103" s="4">
        <v>1634</v>
      </c>
      <c r="E103" s="26" t="s">
        <v>2</v>
      </c>
      <c r="F103" s="10">
        <v>1</v>
      </c>
      <c r="G103" s="21" t="s">
        <v>301</v>
      </c>
      <c r="H103" s="9">
        <v>49900</v>
      </c>
      <c r="I103" s="9">
        <f t="shared" si="1"/>
        <v>49900</v>
      </c>
    </row>
    <row r="104" spans="1:9" ht="30" customHeight="1" x14ac:dyDescent="0.35">
      <c r="A104" s="11">
        <v>103</v>
      </c>
      <c r="B104" s="26" t="s">
        <v>82</v>
      </c>
      <c r="C104" s="20">
        <v>1064793358</v>
      </c>
      <c r="D104" s="4">
        <v>1634</v>
      </c>
      <c r="E104" s="26" t="s">
        <v>2</v>
      </c>
      <c r="F104" s="10">
        <v>1</v>
      </c>
      <c r="G104" s="21" t="s">
        <v>301</v>
      </c>
      <c r="H104" s="9">
        <v>49900</v>
      </c>
      <c r="I104" s="9">
        <f t="shared" si="1"/>
        <v>49900</v>
      </c>
    </row>
    <row r="105" spans="1:9" ht="30" customHeight="1" x14ac:dyDescent="0.35">
      <c r="A105" s="11">
        <v>104</v>
      </c>
      <c r="B105" s="26" t="s">
        <v>83</v>
      </c>
      <c r="C105" s="20">
        <v>1120743310</v>
      </c>
      <c r="D105" s="4">
        <v>1634</v>
      </c>
      <c r="E105" s="26" t="s">
        <v>2</v>
      </c>
      <c r="F105" s="10">
        <v>1</v>
      </c>
      <c r="G105" s="21" t="s">
        <v>301</v>
      </c>
      <c r="H105" s="9">
        <v>49900</v>
      </c>
      <c r="I105" s="9">
        <f t="shared" si="1"/>
        <v>49900</v>
      </c>
    </row>
    <row r="106" spans="1:9" ht="30" customHeight="1" x14ac:dyDescent="0.35">
      <c r="A106" s="11">
        <v>105</v>
      </c>
      <c r="B106" s="26" t="s">
        <v>133</v>
      </c>
      <c r="C106" s="20">
        <v>72045393</v>
      </c>
      <c r="D106" s="4">
        <v>1693</v>
      </c>
      <c r="E106" s="26" t="s">
        <v>218</v>
      </c>
      <c r="F106" s="10">
        <v>1</v>
      </c>
      <c r="G106" s="21" t="s">
        <v>301</v>
      </c>
      <c r="H106" s="9">
        <v>49900</v>
      </c>
      <c r="I106" s="9">
        <f t="shared" si="1"/>
        <v>49900</v>
      </c>
    </row>
    <row r="107" spans="1:9" ht="30" customHeight="1" x14ac:dyDescent="0.35">
      <c r="A107" s="11">
        <v>106</v>
      </c>
      <c r="B107" s="26" t="s">
        <v>84</v>
      </c>
      <c r="C107" s="20">
        <v>1018511082</v>
      </c>
      <c r="D107" s="4">
        <v>1634</v>
      </c>
      <c r="E107" s="26" t="s">
        <v>293</v>
      </c>
      <c r="F107" s="10">
        <v>1</v>
      </c>
      <c r="G107" s="21" t="s">
        <v>301</v>
      </c>
      <c r="H107" s="9">
        <v>49900</v>
      </c>
      <c r="I107" s="9">
        <f t="shared" si="1"/>
        <v>49900</v>
      </c>
    </row>
    <row r="108" spans="1:9" ht="30" customHeight="1" x14ac:dyDescent="0.35">
      <c r="A108" s="11">
        <v>107</v>
      </c>
      <c r="B108" s="26" t="s">
        <v>210</v>
      </c>
      <c r="C108" s="20">
        <v>1234096615</v>
      </c>
      <c r="D108" s="4">
        <v>1699</v>
      </c>
      <c r="E108" s="26" t="s">
        <v>222</v>
      </c>
      <c r="F108" s="10">
        <v>1</v>
      </c>
      <c r="G108" s="21" t="s">
        <v>301</v>
      </c>
      <c r="H108" s="9">
        <v>49900</v>
      </c>
      <c r="I108" s="9">
        <f t="shared" si="1"/>
        <v>49900</v>
      </c>
    </row>
    <row r="109" spans="1:9" ht="30" customHeight="1" x14ac:dyDescent="0.35">
      <c r="A109" s="11">
        <v>108</v>
      </c>
      <c r="B109" s="26" t="s">
        <v>29</v>
      </c>
      <c r="C109" s="20">
        <v>72178303</v>
      </c>
      <c r="D109" s="4">
        <v>1692</v>
      </c>
      <c r="E109" s="26" t="s">
        <v>228</v>
      </c>
      <c r="F109" s="10">
        <v>1</v>
      </c>
      <c r="G109" s="21" t="s">
        <v>301</v>
      </c>
      <c r="H109" s="9">
        <v>49900</v>
      </c>
      <c r="I109" s="9">
        <f t="shared" si="1"/>
        <v>49900</v>
      </c>
    </row>
    <row r="110" spans="1:9" ht="30" customHeight="1" x14ac:dyDescent="0.35">
      <c r="A110" s="11">
        <v>109</v>
      </c>
      <c r="B110" s="26" t="s">
        <v>85</v>
      </c>
      <c r="C110" s="20">
        <v>77000229</v>
      </c>
      <c r="D110" s="4">
        <v>1634</v>
      </c>
      <c r="E110" s="26" t="s">
        <v>2</v>
      </c>
      <c r="F110" s="10">
        <v>1</v>
      </c>
      <c r="G110" s="21" t="s">
        <v>301</v>
      </c>
      <c r="H110" s="9">
        <v>49900</v>
      </c>
      <c r="I110" s="9">
        <f t="shared" si="1"/>
        <v>49900</v>
      </c>
    </row>
    <row r="111" spans="1:9" ht="30" customHeight="1" x14ac:dyDescent="0.35">
      <c r="A111" s="11">
        <v>110</v>
      </c>
      <c r="B111" s="26" t="s">
        <v>149</v>
      </c>
      <c r="C111" s="20">
        <v>1064111875</v>
      </c>
      <c r="D111" s="4">
        <v>1639</v>
      </c>
      <c r="E111" s="26" t="s">
        <v>193</v>
      </c>
      <c r="F111" s="10">
        <v>1</v>
      </c>
      <c r="G111" s="21" t="s">
        <v>301</v>
      </c>
      <c r="H111" s="9">
        <v>49900</v>
      </c>
      <c r="I111" s="9">
        <f t="shared" si="1"/>
        <v>49900</v>
      </c>
    </row>
    <row r="112" spans="1:9" ht="30" customHeight="1" x14ac:dyDescent="0.35">
      <c r="A112" s="11">
        <v>111</v>
      </c>
      <c r="B112" s="26" t="s">
        <v>150</v>
      </c>
      <c r="C112" s="20">
        <v>12523307</v>
      </c>
      <c r="D112" s="4">
        <v>1639</v>
      </c>
      <c r="E112" s="26" t="s">
        <v>193</v>
      </c>
      <c r="F112" s="10">
        <v>1</v>
      </c>
      <c r="G112" s="21" t="s">
        <v>301</v>
      </c>
      <c r="H112" s="9">
        <v>49900</v>
      </c>
      <c r="I112" s="9">
        <f t="shared" si="1"/>
        <v>49900</v>
      </c>
    </row>
    <row r="113" spans="1:9" ht="30" customHeight="1" x14ac:dyDescent="0.35">
      <c r="A113" s="11">
        <v>112</v>
      </c>
      <c r="B113" s="26" t="s">
        <v>86</v>
      </c>
      <c r="C113" s="20">
        <v>1120742355</v>
      </c>
      <c r="D113" s="4">
        <v>1634</v>
      </c>
      <c r="E113" s="26" t="s">
        <v>2</v>
      </c>
      <c r="F113" s="10">
        <v>1</v>
      </c>
      <c r="G113" s="21" t="s">
        <v>301</v>
      </c>
      <c r="H113" s="9">
        <v>49900</v>
      </c>
      <c r="I113" s="9">
        <f t="shared" si="1"/>
        <v>49900</v>
      </c>
    </row>
    <row r="114" spans="1:9" ht="30" customHeight="1" x14ac:dyDescent="0.35">
      <c r="A114" s="11">
        <v>113</v>
      </c>
      <c r="B114" s="26" t="s">
        <v>87</v>
      </c>
      <c r="C114" s="20">
        <v>1065576754</v>
      </c>
      <c r="D114" s="4">
        <v>1634</v>
      </c>
      <c r="E114" s="26" t="s">
        <v>2</v>
      </c>
      <c r="F114" s="10">
        <v>1</v>
      </c>
      <c r="G114" s="21" t="s">
        <v>301</v>
      </c>
      <c r="H114" s="9">
        <v>49900</v>
      </c>
      <c r="I114" s="9">
        <f t="shared" si="1"/>
        <v>49900</v>
      </c>
    </row>
    <row r="115" spans="1:9" ht="30" customHeight="1" x14ac:dyDescent="0.35">
      <c r="A115" s="11">
        <v>114</v>
      </c>
      <c r="B115" s="26" t="s">
        <v>88</v>
      </c>
      <c r="C115" s="20">
        <v>1064800654</v>
      </c>
      <c r="D115" s="4">
        <v>1634</v>
      </c>
      <c r="E115" s="26" t="s">
        <v>2</v>
      </c>
      <c r="F115" s="10">
        <v>1</v>
      </c>
      <c r="G115" s="21" t="s">
        <v>301</v>
      </c>
      <c r="H115" s="9">
        <v>49900</v>
      </c>
      <c r="I115" s="9">
        <f t="shared" si="1"/>
        <v>49900</v>
      </c>
    </row>
    <row r="116" spans="1:9" ht="30" customHeight="1" x14ac:dyDescent="0.35">
      <c r="A116" s="11">
        <v>115</v>
      </c>
      <c r="B116" s="26" t="s">
        <v>151</v>
      </c>
      <c r="C116" s="20">
        <v>8571112</v>
      </c>
      <c r="D116" s="4">
        <v>1639</v>
      </c>
      <c r="E116" s="26" t="s">
        <v>193</v>
      </c>
      <c r="F116" s="10">
        <v>1</v>
      </c>
      <c r="G116" s="21" t="s">
        <v>301</v>
      </c>
      <c r="H116" s="9">
        <v>49900</v>
      </c>
      <c r="I116" s="9">
        <f t="shared" si="1"/>
        <v>49900</v>
      </c>
    </row>
    <row r="117" spans="1:9" ht="30" customHeight="1" x14ac:dyDescent="0.35">
      <c r="A117" s="11">
        <v>116</v>
      </c>
      <c r="B117" s="26" t="s">
        <v>175</v>
      </c>
      <c r="C117" s="20">
        <v>1140903084</v>
      </c>
      <c r="D117" s="4">
        <v>1640</v>
      </c>
      <c r="E117" s="26" t="s">
        <v>17</v>
      </c>
      <c r="F117" s="10">
        <v>1</v>
      </c>
      <c r="G117" s="21" t="s">
        <v>301</v>
      </c>
      <c r="H117" s="9">
        <v>49900</v>
      </c>
      <c r="I117" s="9">
        <f t="shared" si="1"/>
        <v>49900</v>
      </c>
    </row>
    <row r="118" spans="1:9" ht="30" customHeight="1" x14ac:dyDescent="0.35">
      <c r="A118" s="11">
        <v>117</v>
      </c>
      <c r="B118" s="26" t="s">
        <v>89</v>
      </c>
      <c r="C118" s="20">
        <v>1128104764</v>
      </c>
      <c r="D118" s="4">
        <v>1634</v>
      </c>
      <c r="E118" s="26" t="s">
        <v>2</v>
      </c>
      <c r="F118" s="10">
        <v>1</v>
      </c>
      <c r="G118" s="21" t="s">
        <v>301</v>
      </c>
      <c r="H118" s="9">
        <v>49900</v>
      </c>
      <c r="I118" s="9">
        <f t="shared" si="1"/>
        <v>49900</v>
      </c>
    </row>
    <row r="119" spans="1:9" ht="30" customHeight="1" x14ac:dyDescent="0.35">
      <c r="A119" s="11">
        <v>118</v>
      </c>
      <c r="B119" s="26" t="s">
        <v>90</v>
      </c>
      <c r="C119" s="20">
        <v>1064796922</v>
      </c>
      <c r="D119" s="4">
        <v>1634</v>
      </c>
      <c r="E119" s="26" t="s">
        <v>2</v>
      </c>
      <c r="F119" s="10">
        <v>1</v>
      </c>
      <c r="G119" s="21" t="s">
        <v>301</v>
      </c>
      <c r="H119" s="9">
        <v>49900</v>
      </c>
      <c r="I119" s="9">
        <f t="shared" si="1"/>
        <v>49900</v>
      </c>
    </row>
    <row r="120" spans="1:9" ht="30" customHeight="1" x14ac:dyDescent="0.35">
      <c r="A120" s="11">
        <v>119</v>
      </c>
      <c r="B120" s="26" t="s">
        <v>91</v>
      </c>
      <c r="C120" s="20">
        <v>7632639</v>
      </c>
      <c r="D120" s="4">
        <v>1634</v>
      </c>
      <c r="E120" s="26" t="s">
        <v>2</v>
      </c>
      <c r="F120" s="10">
        <v>1</v>
      </c>
      <c r="G120" s="21" t="s">
        <v>301</v>
      </c>
      <c r="H120" s="9">
        <v>49900</v>
      </c>
      <c r="I120" s="9">
        <f t="shared" si="1"/>
        <v>49900</v>
      </c>
    </row>
    <row r="121" spans="1:9" ht="30" customHeight="1" x14ac:dyDescent="0.35">
      <c r="A121" s="11">
        <v>120</v>
      </c>
      <c r="B121" s="26" t="s">
        <v>13</v>
      </c>
      <c r="C121" s="20">
        <v>1048206369</v>
      </c>
      <c r="D121" s="4">
        <v>1678</v>
      </c>
      <c r="E121" s="26" t="s">
        <v>298</v>
      </c>
      <c r="F121" s="10">
        <v>1</v>
      </c>
      <c r="G121" s="21" t="s">
        <v>301</v>
      </c>
      <c r="H121" s="9">
        <v>49900</v>
      </c>
      <c r="I121" s="9">
        <f t="shared" si="1"/>
        <v>49900</v>
      </c>
    </row>
    <row r="122" spans="1:9" ht="30" customHeight="1" x14ac:dyDescent="0.35">
      <c r="A122" s="11">
        <v>121</v>
      </c>
      <c r="B122" s="26" t="s">
        <v>225</v>
      </c>
      <c r="C122" s="20">
        <v>1113527904</v>
      </c>
      <c r="D122" s="4">
        <v>1624</v>
      </c>
      <c r="E122" s="26" t="s">
        <v>3</v>
      </c>
      <c r="F122" s="10">
        <v>1</v>
      </c>
      <c r="G122" s="21" t="s">
        <v>301</v>
      </c>
      <c r="H122" s="9">
        <v>49900</v>
      </c>
      <c r="I122" s="9">
        <f t="shared" si="1"/>
        <v>49900</v>
      </c>
    </row>
    <row r="123" spans="1:9" ht="30" customHeight="1" x14ac:dyDescent="0.35">
      <c r="A123" s="11">
        <v>122</v>
      </c>
      <c r="B123" s="26" t="s">
        <v>144</v>
      </c>
      <c r="C123" s="20">
        <v>1062805367</v>
      </c>
      <c r="D123" s="4">
        <v>167602</v>
      </c>
      <c r="E123" s="26" t="s">
        <v>292</v>
      </c>
      <c r="F123" s="10">
        <v>1</v>
      </c>
      <c r="G123" s="21" t="s">
        <v>301</v>
      </c>
      <c r="H123" s="9">
        <v>49900</v>
      </c>
      <c r="I123" s="9">
        <f t="shared" si="1"/>
        <v>49900</v>
      </c>
    </row>
    <row r="124" spans="1:9" ht="30" customHeight="1" x14ac:dyDescent="0.35">
      <c r="A124" s="11">
        <v>123</v>
      </c>
      <c r="B124" s="26" t="s">
        <v>92</v>
      </c>
      <c r="C124" s="20">
        <v>1065985225</v>
      </c>
      <c r="D124" s="4">
        <v>1634</v>
      </c>
      <c r="E124" s="26" t="s">
        <v>2</v>
      </c>
      <c r="F124" s="10">
        <v>1</v>
      </c>
      <c r="G124" s="21" t="s">
        <v>301</v>
      </c>
      <c r="H124" s="9">
        <v>49900</v>
      </c>
      <c r="I124" s="9">
        <f t="shared" si="1"/>
        <v>49900</v>
      </c>
    </row>
    <row r="125" spans="1:9" ht="30" customHeight="1" x14ac:dyDescent="0.35">
      <c r="A125" s="11">
        <v>124</v>
      </c>
      <c r="B125" s="26" t="s">
        <v>93</v>
      </c>
      <c r="C125" s="20">
        <v>1067809980</v>
      </c>
      <c r="D125" s="4">
        <v>1634</v>
      </c>
      <c r="E125" s="26" t="s">
        <v>2</v>
      </c>
      <c r="F125" s="10">
        <v>1</v>
      </c>
      <c r="G125" s="21" t="s">
        <v>301</v>
      </c>
      <c r="H125" s="9">
        <v>49900</v>
      </c>
      <c r="I125" s="9">
        <f t="shared" si="1"/>
        <v>49900</v>
      </c>
    </row>
    <row r="126" spans="1:9" ht="30" customHeight="1" x14ac:dyDescent="0.35">
      <c r="A126" s="11">
        <v>125</v>
      </c>
      <c r="B126" s="26" t="s">
        <v>94</v>
      </c>
      <c r="C126" s="20">
        <v>85446055</v>
      </c>
      <c r="D126" s="4">
        <v>1634</v>
      </c>
      <c r="E126" s="26" t="s">
        <v>2</v>
      </c>
      <c r="F126" s="10">
        <v>1</v>
      </c>
      <c r="G126" s="21" t="s">
        <v>301</v>
      </c>
      <c r="H126" s="9">
        <v>49900</v>
      </c>
      <c r="I126" s="9">
        <f t="shared" si="1"/>
        <v>49900</v>
      </c>
    </row>
    <row r="127" spans="1:9" ht="30" customHeight="1" x14ac:dyDescent="0.35">
      <c r="A127" s="11">
        <v>126</v>
      </c>
      <c r="B127" s="26" t="s">
        <v>25</v>
      </c>
      <c r="C127" s="20">
        <v>43663592</v>
      </c>
      <c r="D127" s="4">
        <v>167701</v>
      </c>
      <c r="E127" s="26" t="s">
        <v>296</v>
      </c>
      <c r="F127" s="10">
        <v>1</v>
      </c>
      <c r="G127" s="21" t="s">
        <v>301</v>
      </c>
      <c r="H127" s="9">
        <v>49900</v>
      </c>
      <c r="I127" s="9">
        <f t="shared" si="1"/>
        <v>49900</v>
      </c>
    </row>
    <row r="128" spans="1:9" ht="30" customHeight="1" x14ac:dyDescent="0.35">
      <c r="A128" s="11">
        <v>127</v>
      </c>
      <c r="B128" s="26" t="s">
        <v>95</v>
      </c>
      <c r="C128" s="20">
        <v>84454934</v>
      </c>
      <c r="D128" s="4">
        <v>1634</v>
      </c>
      <c r="E128" s="26" t="s">
        <v>2</v>
      </c>
      <c r="F128" s="10">
        <v>1</v>
      </c>
      <c r="G128" s="21" t="s">
        <v>301</v>
      </c>
      <c r="H128" s="9">
        <v>49900</v>
      </c>
      <c r="I128" s="9">
        <f t="shared" si="1"/>
        <v>49900</v>
      </c>
    </row>
    <row r="129" spans="1:9" ht="30" customHeight="1" x14ac:dyDescent="0.35">
      <c r="A129" s="11">
        <v>128</v>
      </c>
      <c r="B129" s="26" t="s">
        <v>226</v>
      </c>
      <c r="C129" s="20">
        <v>17977262</v>
      </c>
      <c r="D129" s="4">
        <v>1639</v>
      </c>
      <c r="E129" s="26" t="s">
        <v>193</v>
      </c>
      <c r="F129" s="10">
        <v>1</v>
      </c>
      <c r="G129" s="21" t="s">
        <v>301</v>
      </c>
      <c r="H129" s="9">
        <v>49900</v>
      </c>
      <c r="I129" s="9">
        <f t="shared" si="1"/>
        <v>49900</v>
      </c>
    </row>
    <row r="130" spans="1:9" ht="30" customHeight="1" x14ac:dyDescent="0.35">
      <c r="A130" s="11">
        <v>129</v>
      </c>
      <c r="B130" s="26" t="s">
        <v>164</v>
      </c>
      <c r="C130" s="20">
        <v>93479019</v>
      </c>
      <c r="D130" s="4">
        <v>1674</v>
      </c>
      <c r="E130" s="26" t="s">
        <v>26</v>
      </c>
      <c r="F130" s="10">
        <v>1</v>
      </c>
      <c r="G130" s="21" t="s">
        <v>301</v>
      </c>
      <c r="H130" s="9">
        <v>49900</v>
      </c>
      <c r="I130" s="9">
        <f t="shared" si="1"/>
        <v>49900</v>
      </c>
    </row>
    <row r="131" spans="1:9" ht="30" customHeight="1" x14ac:dyDescent="0.35">
      <c r="A131" s="11">
        <v>130</v>
      </c>
      <c r="B131" s="26" t="s">
        <v>96</v>
      </c>
      <c r="C131" s="20">
        <v>1003173858</v>
      </c>
      <c r="D131" s="4">
        <v>1634</v>
      </c>
      <c r="E131" s="26" t="s">
        <v>2</v>
      </c>
      <c r="F131" s="10">
        <v>1</v>
      </c>
      <c r="G131" s="21" t="s">
        <v>301</v>
      </c>
      <c r="H131" s="9">
        <v>49900</v>
      </c>
      <c r="I131" s="9">
        <f t="shared" ref="I131:I194" si="2">H131*F131</f>
        <v>49900</v>
      </c>
    </row>
    <row r="132" spans="1:9" ht="30" customHeight="1" x14ac:dyDescent="0.35">
      <c r="A132" s="11">
        <v>131</v>
      </c>
      <c r="B132" s="26" t="s">
        <v>97</v>
      </c>
      <c r="C132" s="20">
        <v>1065897739</v>
      </c>
      <c r="D132" s="4">
        <v>1627</v>
      </c>
      <c r="E132" s="26" t="s">
        <v>185</v>
      </c>
      <c r="F132" s="10">
        <v>1</v>
      </c>
      <c r="G132" s="21" t="s">
        <v>301</v>
      </c>
      <c r="H132" s="9">
        <v>49900</v>
      </c>
      <c r="I132" s="9">
        <f t="shared" si="2"/>
        <v>49900</v>
      </c>
    </row>
    <row r="133" spans="1:9" ht="30" customHeight="1" x14ac:dyDescent="0.35">
      <c r="A133" s="11">
        <v>132</v>
      </c>
      <c r="B133" s="26" t="s">
        <v>9</v>
      </c>
      <c r="C133" s="20">
        <v>15171827</v>
      </c>
      <c r="D133" s="4">
        <v>167602</v>
      </c>
      <c r="E133" s="26" t="s">
        <v>292</v>
      </c>
      <c r="F133" s="10">
        <v>1</v>
      </c>
      <c r="G133" s="21" t="s">
        <v>301</v>
      </c>
      <c r="H133" s="9">
        <v>49900</v>
      </c>
      <c r="I133" s="9">
        <f t="shared" si="2"/>
        <v>49900</v>
      </c>
    </row>
    <row r="134" spans="1:9" ht="30" customHeight="1" x14ac:dyDescent="0.35">
      <c r="A134" s="11">
        <v>133</v>
      </c>
      <c r="B134" s="26" t="s">
        <v>142</v>
      </c>
      <c r="C134" s="20">
        <v>73269182</v>
      </c>
      <c r="D134" s="4">
        <v>163101</v>
      </c>
      <c r="E134" s="26" t="s">
        <v>223</v>
      </c>
      <c r="F134" s="10">
        <v>1</v>
      </c>
      <c r="G134" s="21" t="s">
        <v>301</v>
      </c>
      <c r="H134" s="9">
        <v>49900</v>
      </c>
      <c r="I134" s="9">
        <f t="shared" si="2"/>
        <v>49900</v>
      </c>
    </row>
    <row r="135" spans="1:9" ht="30" customHeight="1" x14ac:dyDescent="0.35">
      <c r="A135" s="11">
        <v>134</v>
      </c>
      <c r="B135" s="26" t="s">
        <v>176</v>
      </c>
      <c r="C135" s="20">
        <v>73376944</v>
      </c>
      <c r="D135" s="4">
        <v>1678</v>
      </c>
      <c r="E135" s="26" t="s">
        <v>298</v>
      </c>
      <c r="F135" s="10">
        <v>1</v>
      </c>
      <c r="G135" s="21" t="s">
        <v>301</v>
      </c>
      <c r="H135" s="9">
        <v>49900</v>
      </c>
      <c r="I135" s="9">
        <f t="shared" si="2"/>
        <v>49900</v>
      </c>
    </row>
    <row r="136" spans="1:9" ht="30" customHeight="1" x14ac:dyDescent="0.35">
      <c r="A136" s="11">
        <v>135</v>
      </c>
      <c r="B136" s="26" t="s">
        <v>177</v>
      </c>
      <c r="C136" s="20">
        <v>1064120425</v>
      </c>
      <c r="D136" s="4">
        <v>1639</v>
      </c>
      <c r="E136" s="26" t="s">
        <v>193</v>
      </c>
      <c r="F136" s="10">
        <v>1</v>
      </c>
      <c r="G136" s="21" t="s">
        <v>301</v>
      </c>
      <c r="H136" s="9">
        <v>49900</v>
      </c>
      <c r="I136" s="9">
        <f t="shared" si="2"/>
        <v>49900</v>
      </c>
    </row>
    <row r="137" spans="1:9" ht="30" customHeight="1" x14ac:dyDescent="0.35">
      <c r="A137" s="11">
        <v>136</v>
      </c>
      <c r="B137" s="26" t="s">
        <v>98</v>
      </c>
      <c r="C137" s="20">
        <v>1082920445</v>
      </c>
      <c r="D137" s="4">
        <v>1634</v>
      </c>
      <c r="E137" s="26" t="s">
        <v>294</v>
      </c>
      <c r="F137" s="10">
        <v>1</v>
      </c>
      <c r="G137" s="21" t="s">
        <v>301</v>
      </c>
      <c r="H137" s="9">
        <v>49900</v>
      </c>
      <c r="I137" s="9">
        <f t="shared" si="2"/>
        <v>49900</v>
      </c>
    </row>
    <row r="138" spans="1:9" ht="30" customHeight="1" x14ac:dyDescent="0.35">
      <c r="A138" s="11">
        <v>137</v>
      </c>
      <c r="B138" s="26" t="s">
        <v>99</v>
      </c>
      <c r="C138" s="20">
        <v>84090281</v>
      </c>
      <c r="D138" s="4">
        <v>1634</v>
      </c>
      <c r="E138" s="26" t="s">
        <v>2</v>
      </c>
      <c r="F138" s="10">
        <v>1</v>
      </c>
      <c r="G138" s="21" t="s">
        <v>301</v>
      </c>
      <c r="H138" s="9">
        <v>49900</v>
      </c>
      <c r="I138" s="9">
        <f t="shared" si="2"/>
        <v>49900</v>
      </c>
    </row>
    <row r="139" spans="1:9" ht="30" customHeight="1" x14ac:dyDescent="0.35">
      <c r="A139" s="11">
        <v>138</v>
      </c>
      <c r="B139" s="26" t="s">
        <v>100</v>
      </c>
      <c r="C139" s="20">
        <v>10898718</v>
      </c>
      <c r="D139" s="4">
        <v>1634</v>
      </c>
      <c r="E139" s="26" t="s">
        <v>2</v>
      </c>
      <c r="F139" s="10">
        <v>1</v>
      </c>
      <c r="G139" s="21" t="s">
        <v>301</v>
      </c>
      <c r="H139" s="9">
        <v>49900</v>
      </c>
      <c r="I139" s="9">
        <f t="shared" si="2"/>
        <v>49900</v>
      </c>
    </row>
    <row r="140" spans="1:9" ht="30" customHeight="1" x14ac:dyDescent="0.35">
      <c r="A140" s="11">
        <v>139</v>
      </c>
      <c r="B140" s="26" t="s">
        <v>101</v>
      </c>
      <c r="C140" s="20">
        <v>1064112207</v>
      </c>
      <c r="D140" s="4">
        <v>1634</v>
      </c>
      <c r="E140" s="26" t="s">
        <v>2</v>
      </c>
      <c r="F140" s="10">
        <v>1</v>
      </c>
      <c r="G140" s="21" t="s">
        <v>301</v>
      </c>
      <c r="H140" s="9">
        <v>49900</v>
      </c>
      <c r="I140" s="9">
        <f t="shared" si="2"/>
        <v>49900</v>
      </c>
    </row>
    <row r="141" spans="1:9" ht="30" customHeight="1" x14ac:dyDescent="0.35">
      <c r="A141" s="11">
        <v>140</v>
      </c>
      <c r="B141" s="26" t="s">
        <v>102</v>
      </c>
      <c r="C141" s="20">
        <v>88284830</v>
      </c>
      <c r="D141" s="4">
        <v>1634</v>
      </c>
      <c r="E141" s="26" t="s">
        <v>2</v>
      </c>
      <c r="F141" s="10">
        <v>1</v>
      </c>
      <c r="G141" s="21" t="s">
        <v>301</v>
      </c>
      <c r="H141" s="9">
        <v>49900</v>
      </c>
      <c r="I141" s="9">
        <f t="shared" si="2"/>
        <v>49900</v>
      </c>
    </row>
    <row r="142" spans="1:9" ht="30" customHeight="1" x14ac:dyDescent="0.35">
      <c r="A142" s="11">
        <v>141</v>
      </c>
      <c r="B142" s="26" t="s">
        <v>103</v>
      </c>
      <c r="C142" s="20">
        <v>1067720805</v>
      </c>
      <c r="D142" s="4">
        <v>1634</v>
      </c>
      <c r="E142" s="26" t="s">
        <v>2</v>
      </c>
      <c r="F142" s="10">
        <v>1</v>
      </c>
      <c r="G142" s="21" t="s">
        <v>301</v>
      </c>
      <c r="H142" s="9">
        <v>49900</v>
      </c>
      <c r="I142" s="9">
        <f t="shared" si="2"/>
        <v>49900</v>
      </c>
    </row>
    <row r="143" spans="1:9" ht="30" customHeight="1" x14ac:dyDescent="0.35">
      <c r="A143" s="11">
        <v>142</v>
      </c>
      <c r="B143" s="26" t="s">
        <v>154</v>
      </c>
      <c r="C143" s="20">
        <v>84031777</v>
      </c>
      <c r="D143" s="4">
        <v>167602</v>
      </c>
      <c r="E143" s="26" t="s">
        <v>292</v>
      </c>
      <c r="F143" s="10">
        <v>1</v>
      </c>
      <c r="G143" s="21" t="s">
        <v>301</v>
      </c>
      <c r="H143" s="9">
        <v>49900</v>
      </c>
      <c r="I143" s="9">
        <f t="shared" si="2"/>
        <v>49900</v>
      </c>
    </row>
    <row r="144" spans="1:9" ht="30" customHeight="1" x14ac:dyDescent="0.35">
      <c r="A144" s="11">
        <v>143</v>
      </c>
      <c r="B144" s="26" t="s">
        <v>104</v>
      </c>
      <c r="C144" s="20">
        <v>1007387338</v>
      </c>
      <c r="D144" s="4">
        <v>1634</v>
      </c>
      <c r="E144" s="26" t="s">
        <v>2</v>
      </c>
      <c r="F144" s="10">
        <v>1</v>
      </c>
      <c r="G144" s="21" t="s">
        <v>301</v>
      </c>
      <c r="H144" s="9">
        <v>49900</v>
      </c>
      <c r="I144" s="9">
        <f t="shared" si="2"/>
        <v>49900</v>
      </c>
    </row>
    <row r="145" spans="1:10" ht="30" customHeight="1" x14ac:dyDescent="0.35">
      <c r="A145" s="11">
        <v>144</v>
      </c>
      <c r="B145" s="26" t="s">
        <v>189</v>
      </c>
      <c r="C145" s="20">
        <v>1113536818</v>
      </c>
      <c r="D145" s="4">
        <v>1624</v>
      </c>
      <c r="E145" s="26" t="s">
        <v>3</v>
      </c>
      <c r="F145" s="10">
        <v>1</v>
      </c>
      <c r="G145" s="21" t="s">
        <v>301</v>
      </c>
      <c r="H145" s="9">
        <v>49900</v>
      </c>
      <c r="I145" s="9">
        <f t="shared" si="2"/>
        <v>49900</v>
      </c>
    </row>
    <row r="146" spans="1:10" ht="30" customHeight="1" x14ac:dyDescent="0.35">
      <c r="A146" s="11">
        <v>145</v>
      </c>
      <c r="B146" s="26" t="s">
        <v>139</v>
      </c>
      <c r="C146" s="20">
        <v>94469902</v>
      </c>
      <c r="D146" s="4">
        <v>1624</v>
      </c>
      <c r="E146" s="26" t="s">
        <v>3</v>
      </c>
      <c r="F146" s="10">
        <v>1</v>
      </c>
      <c r="G146" s="21" t="s">
        <v>301</v>
      </c>
      <c r="H146" s="9">
        <v>49900</v>
      </c>
      <c r="I146" s="9">
        <f t="shared" si="2"/>
        <v>49900</v>
      </c>
    </row>
    <row r="147" spans="1:10" ht="30" customHeight="1" x14ac:dyDescent="0.35">
      <c r="A147" s="11">
        <v>146</v>
      </c>
      <c r="B147" s="26" t="s">
        <v>140</v>
      </c>
      <c r="C147" s="20">
        <v>1114888948</v>
      </c>
      <c r="D147" s="4">
        <v>1624</v>
      </c>
      <c r="E147" s="26" t="s">
        <v>3</v>
      </c>
      <c r="F147" s="10">
        <v>1</v>
      </c>
      <c r="G147" s="21" t="s">
        <v>301</v>
      </c>
      <c r="H147" s="9">
        <v>49900</v>
      </c>
      <c r="I147" s="9">
        <f t="shared" si="2"/>
        <v>49900</v>
      </c>
    </row>
    <row r="148" spans="1:10" ht="30" customHeight="1" x14ac:dyDescent="0.35">
      <c r="A148" s="11">
        <v>147</v>
      </c>
      <c r="B148" s="26" t="s">
        <v>105</v>
      </c>
      <c r="C148" s="20">
        <v>77178367</v>
      </c>
      <c r="D148" s="4">
        <v>1618</v>
      </c>
      <c r="E148" s="26" t="s">
        <v>217</v>
      </c>
      <c r="F148" s="10">
        <v>1</v>
      </c>
      <c r="G148" s="21" t="s">
        <v>301</v>
      </c>
      <c r="H148" s="9">
        <v>49900</v>
      </c>
      <c r="I148" s="9">
        <f t="shared" si="2"/>
        <v>49900</v>
      </c>
    </row>
    <row r="149" spans="1:10" ht="30" customHeight="1" x14ac:dyDescent="0.35">
      <c r="A149" s="11">
        <v>148</v>
      </c>
      <c r="B149" s="26" t="s">
        <v>106</v>
      </c>
      <c r="C149" s="20">
        <v>1063283533</v>
      </c>
      <c r="D149" s="4">
        <v>1634</v>
      </c>
      <c r="E149" s="26" t="s">
        <v>2</v>
      </c>
      <c r="F149" s="10">
        <v>1</v>
      </c>
      <c r="G149" s="21" t="s">
        <v>301</v>
      </c>
      <c r="H149" s="9">
        <v>49900</v>
      </c>
      <c r="I149" s="9">
        <f t="shared" si="2"/>
        <v>49900</v>
      </c>
    </row>
    <row r="150" spans="1:10" ht="30" customHeight="1" x14ac:dyDescent="0.35">
      <c r="A150" s="11">
        <v>149</v>
      </c>
      <c r="B150" s="26" t="s">
        <v>107</v>
      </c>
      <c r="C150" s="20">
        <v>1062811236</v>
      </c>
      <c r="D150" s="4">
        <v>1634</v>
      </c>
      <c r="E150" s="26" t="s">
        <v>2</v>
      </c>
      <c r="F150" s="10">
        <v>1</v>
      </c>
      <c r="G150" s="21" t="s">
        <v>301</v>
      </c>
      <c r="H150" s="9">
        <v>49900</v>
      </c>
      <c r="I150" s="9">
        <f t="shared" si="2"/>
        <v>49900</v>
      </c>
    </row>
    <row r="151" spans="1:10" ht="30" customHeight="1" x14ac:dyDescent="0.35">
      <c r="A151" s="11">
        <v>150</v>
      </c>
      <c r="B151" s="26" t="s">
        <v>108</v>
      </c>
      <c r="C151" s="20">
        <v>1065833171</v>
      </c>
      <c r="D151" s="4">
        <v>1634</v>
      </c>
      <c r="E151" s="26" t="s">
        <v>2</v>
      </c>
      <c r="F151" s="10">
        <v>1</v>
      </c>
      <c r="G151" s="21" t="s">
        <v>301</v>
      </c>
      <c r="H151" s="9">
        <v>49900</v>
      </c>
      <c r="I151" s="9">
        <f t="shared" si="2"/>
        <v>49900</v>
      </c>
      <c r="J151" s="19"/>
    </row>
    <row r="152" spans="1:10" ht="30" customHeight="1" x14ac:dyDescent="0.35">
      <c r="A152" s="11">
        <v>151</v>
      </c>
      <c r="B152" s="26" t="s">
        <v>211</v>
      </c>
      <c r="C152" s="20">
        <v>1010240625</v>
      </c>
      <c r="D152" s="4">
        <v>1689</v>
      </c>
      <c r="E152" s="26" t="s">
        <v>224</v>
      </c>
      <c r="F152" s="10">
        <v>1</v>
      </c>
      <c r="G152" s="21" t="s">
        <v>301</v>
      </c>
      <c r="H152" s="9">
        <v>49900</v>
      </c>
      <c r="I152" s="9">
        <f t="shared" si="2"/>
        <v>49900</v>
      </c>
    </row>
    <row r="153" spans="1:10" ht="30" customHeight="1" x14ac:dyDescent="0.35">
      <c r="A153" s="11">
        <v>152</v>
      </c>
      <c r="B153" s="26" t="s">
        <v>15</v>
      </c>
      <c r="C153" s="20">
        <v>1082241607</v>
      </c>
      <c r="D153" s="4">
        <v>1634</v>
      </c>
      <c r="E153" s="26" t="s">
        <v>2</v>
      </c>
      <c r="F153" s="10">
        <v>1</v>
      </c>
      <c r="G153" s="21" t="s">
        <v>301</v>
      </c>
      <c r="H153" s="9">
        <v>49900</v>
      </c>
      <c r="I153" s="9">
        <f t="shared" si="2"/>
        <v>49900</v>
      </c>
    </row>
    <row r="154" spans="1:10" ht="30" customHeight="1" x14ac:dyDescent="0.35">
      <c r="A154" s="11">
        <v>153</v>
      </c>
      <c r="B154" s="26" t="s">
        <v>130</v>
      </c>
      <c r="C154" s="20">
        <v>1048324757</v>
      </c>
      <c r="D154" s="4">
        <v>1692</v>
      </c>
      <c r="E154" s="26" t="s">
        <v>228</v>
      </c>
      <c r="F154" s="10">
        <v>1</v>
      </c>
      <c r="G154" s="21" t="s">
        <v>301</v>
      </c>
      <c r="H154" s="9">
        <v>49900</v>
      </c>
      <c r="I154" s="9">
        <f t="shared" si="2"/>
        <v>49900</v>
      </c>
    </row>
    <row r="155" spans="1:10" ht="30" customHeight="1" x14ac:dyDescent="0.35">
      <c r="A155" s="11">
        <v>154</v>
      </c>
      <c r="B155" s="26" t="s">
        <v>233</v>
      </c>
      <c r="C155" s="20">
        <v>1007413129</v>
      </c>
      <c r="D155" s="4">
        <v>1642</v>
      </c>
      <c r="E155" s="26" t="s">
        <v>121</v>
      </c>
      <c r="F155" s="10">
        <v>1</v>
      </c>
      <c r="G155" s="21" t="s">
        <v>301</v>
      </c>
      <c r="H155" s="9">
        <v>49900</v>
      </c>
      <c r="I155" s="9">
        <f t="shared" si="2"/>
        <v>49900</v>
      </c>
    </row>
    <row r="156" spans="1:10" ht="30" customHeight="1" x14ac:dyDescent="0.35">
      <c r="A156" s="11">
        <v>155</v>
      </c>
      <c r="B156" s="26" t="s">
        <v>109</v>
      </c>
      <c r="C156" s="20">
        <v>84091183</v>
      </c>
      <c r="D156" s="4">
        <v>1634</v>
      </c>
      <c r="E156" s="26" t="s">
        <v>2</v>
      </c>
      <c r="F156" s="10">
        <v>1</v>
      </c>
      <c r="G156" s="21" t="s">
        <v>301</v>
      </c>
      <c r="H156" s="9">
        <v>49900</v>
      </c>
      <c r="I156" s="9">
        <f t="shared" si="2"/>
        <v>49900</v>
      </c>
    </row>
    <row r="157" spans="1:10" ht="30" customHeight="1" x14ac:dyDescent="0.35">
      <c r="A157" s="11">
        <v>156</v>
      </c>
      <c r="B157" s="26" t="s">
        <v>110</v>
      </c>
      <c r="C157" s="20">
        <v>1143228894</v>
      </c>
      <c r="D157" s="4">
        <v>1634</v>
      </c>
      <c r="E157" s="26" t="s">
        <v>2</v>
      </c>
      <c r="F157" s="10">
        <v>1</v>
      </c>
      <c r="G157" s="21" t="s">
        <v>301</v>
      </c>
      <c r="H157" s="9">
        <v>49900</v>
      </c>
      <c r="I157" s="9">
        <f t="shared" si="2"/>
        <v>49900</v>
      </c>
      <c r="J157" s="19"/>
    </row>
    <row r="158" spans="1:10" ht="30" customHeight="1" x14ac:dyDescent="0.35">
      <c r="A158" s="11">
        <v>157</v>
      </c>
      <c r="B158" s="26" t="s">
        <v>111</v>
      </c>
      <c r="C158" s="20">
        <v>1066000645</v>
      </c>
      <c r="D158" s="4">
        <v>1634</v>
      </c>
      <c r="E158" s="26" t="s">
        <v>2</v>
      </c>
      <c r="F158" s="10">
        <v>1</v>
      </c>
      <c r="G158" s="21" t="s">
        <v>301</v>
      </c>
      <c r="H158" s="9">
        <v>49900</v>
      </c>
      <c r="I158" s="9">
        <f t="shared" si="2"/>
        <v>49900</v>
      </c>
    </row>
    <row r="159" spans="1:10" ht="30" customHeight="1" x14ac:dyDescent="0.35">
      <c r="A159" s="11">
        <v>158</v>
      </c>
      <c r="B159" s="26" t="s">
        <v>147</v>
      </c>
      <c r="C159" s="20">
        <v>79752570</v>
      </c>
      <c r="D159" s="4">
        <v>163501</v>
      </c>
      <c r="E159" s="26" t="s">
        <v>299</v>
      </c>
      <c r="F159" s="10">
        <v>1</v>
      </c>
      <c r="G159" s="21" t="s">
        <v>301</v>
      </c>
      <c r="H159" s="9">
        <v>49900</v>
      </c>
      <c r="I159" s="9">
        <f t="shared" si="2"/>
        <v>49900</v>
      </c>
    </row>
    <row r="160" spans="1:10" ht="30" customHeight="1" x14ac:dyDescent="0.35">
      <c r="A160" s="11">
        <v>159</v>
      </c>
      <c r="B160" s="26" t="s">
        <v>112</v>
      </c>
      <c r="C160" s="20">
        <v>77156839</v>
      </c>
      <c r="D160" s="4">
        <v>1634</v>
      </c>
      <c r="E160" s="26" t="s">
        <v>2</v>
      </c>
      <c r="F160" s="10">
        <v>1</v>
      </c>
      <c r="G160" s="21" t="s">
        <v>301</v>
      </c>
      <c r="H160" s="9">
        <v>49900</v>
      </c>
      <c r="I160" s="9">
        <f t="shared" si="2"/>
        <v>49900</v>
      </c>
    </row>
    <row r="161" spans="1:9" ht="30" customHeight="1" x14ac:dyDescent="0.35">
      <c r="A161" s="11">
        <v>160</v>
      </c>
      <c r="B161" s="26" t="s">
        <v>113</v>
      </c>
      <c r="C161" s="20">
        <v>46384484</v>
      </c>
      <c r="D161" s="4">
        <v>1634</v>
      </c>
      <c r="E161" s="26" t="s">
        <v>2</v>
      </c>
      <c r="F161" s="10">
        <v>1</v>
      </c>
      <c r="G161" s="21" t="s">
        <v>301</v>
      </c>
      <c r="H161" s="9">
        <v>49900</v>
      </c>
      <c r="I161" s="9">
        <f t="shared" si="2"/>
        <v>49900</v>
      </c>
    </row>
    <row r="162" spans="1:9" ht="30" customHeight="1" x14ac:dyDescent="0.35">
      <c r="A162" s="11">
        <v>161</v>
      </c>
      <c r="B162" s="26" t="s">
        <v>134</v>
      </c>
      <c r="C162" s="20">
        <v>78698370</v>
      </c>
      <c r="D162" s="4">
        <v>1693</v>
      </c>
      <c r="E162" s="26" t="s">
        <v>218</v>
      </c>
      <c r="F162" s="10">
        <v>1</v>
      </c>
      <c r="G162" s="21" t="s">
        <v>301</v>
      </c>
      <c r="H162" s="9">
        <v>49900</v>
      </c>
      <c r="I162" s="9">
        <f t="shared" si="2"/>
        <v>49900</v>
      </c>
    </row>
    <row r="163" spans="1:9" ht="30" customHeight="1" x14ac:dyDescent="0.35">
      <c r="A163" s="11">
        <v>162</v>
      </c>
      <c r="B163" s="26" t="s">
        <v>10</v>
      </c>
      <c r="C163" s="20">
        <v>84095827</v>
      </c>
      <c r="D163" s="4">
        <v>1618</v>
      </c>
      <c r="E163" s="26" t="s">
        <v>217</v>
      </c>
      <c r="F163" s="10">
        <v>1</v>
      </c>
      <c r="G163" s="21" t="s">
        <v>301</v>
      </c>
      <c r="H163" s="9">
        <v>49900</v>
      </c>
      <c r="I163" s="9">
        <f t="shared" si="2"/>
        <v>49900</v>
      </c>
    </row>
    <row r="164" spans="1:9" ht="30" customHeight="1" x14ac:dyDescent="0.35">
      <c r="A164" s="11">
        <v>163</v>
      </c>
      <c r="B164" s="26" t="s">
        <v>152</v>
      </c>
      <c r="C164" s="20">
        <v>1067722468</v>
      </c>
      <c r="D164" s="4">
        <v>1678</v>
      </c>
      <c r="E164" s="26" t="s">
        <v>298</v>
      </c>
      <c r="F164" s="10">
        <v>1</v>
      </c>
      <c r="G164" s="21" t="s">
        <v>301</v>
      </c>
      <c r="H164" s="9">
        <v>49900</v>
      </c>
      <c r="I164" s="9">
        <f t="shared" si="2"/>
        <v>49900</v>
      </c>
    </row>
    <row r="165" spans="1:9" ht="30" customHeight="1" x14ac:dyDescent="0.35">
      <c r="A165" s="11">
        <v>164</v>
      </c>
      <c r="B165" s="26" t="s">
        <v>11</v>
      </c>
      <c r="C165" s="20">
        <v>84095707</v>
      </c>
      <c r="D165" s="4">
        <v>1618</v>
      </c>
      <c r="E165" s="26" t="s">
        <v>217</v>
      </c>
      <c r="F165" s="10">
        <v>1</v>
      </c>
      <c r="G165" s="21" t="s">
        <v>301</v>
      </c>
      <c r="H165" s="9">
        <v>49900</v>
      </c>
      <c r="I165" s="9">
        <f t="shared" si="2"/>
        <v>49900</v>
      </c>
    </row>
    <row r="166" spans="1:9" ht="30" customHeight="1" x14ac:dyDescent="0.35">
      <c r="A166" s="11">
        <v>165</v>
      </c>
      <c r="B166" s="26" t="s">
        <v>114</v>
      </c>
      <c r="C166" s="20">
        <v>1080015830</v>
      </c>
      <c r="D166" s="4">
        <v>1634</v>
      </c>
      <c r="E166" s="26" t="s">
        <v>294</v>
      </c>
      <c r="F166" s="10">
        <v>1</v>
      </c>
      <c r="G166" s="21" t="s">
        <v>301</v>
      </c>
      <c r="H166" s="9">
        <v>49900</v>
      </c>
      <c r="I166" s="9">
        <f t="shared" si="2"/>
        <v>49900</v>
      </c>
    </row>
    <row r="167" spans="1:9" ht="30" customHeight="1" x14ac:dyDescent="0.35">
      <c r="A167" s="11">
        <v>166</v>
      </c>
      <c r="B167" s="26" t="s">
        <v>153</v>
      </c>
      <c r="C167" s="20">
        <v>1214746153</v>
      </c>
      <c r="D167" s="4">
        <v>167602</v>
      </c>
      <c r="E167" s="26" t="s">
        <v>292</v>
      </c>
      <c r="F167" s="10">
        <v>1</v>
      </c>
      <c r="G167" s="21" t="s">
        <v>301</v>
      </c>
      <c r="H167" s="9">
        <v>49900</v>
      </c>
      <c r="I167" s="9">
        <f t="shared" si="2"/>
        <v>49900</v>
      </c>
    </row>
    <row r="168" spans="1:9" ht="30" customHeight="1" x14ac:dyDescent="0.35">
      <c r="A168" s="11">
        <v>167</v>
      </c>
      <c r="B168" s="26" t="s">
        <v>125</v>
      </c>
      <c r="C168" s="20">
        <v>55224219</v>
      </c>
      <c r="D168" s="4">
        <v>1694</v>
      </c>
      <c r="E168" s="26" t="s">
        <v>220</v>
      </c>
      <c r="F168" s="10">
        <v>1</v>
      </c>
      <c r="G168" s="21" t="s">
        <v>301</v>
      </c>
      <c r="H168" s="9">
        <v>49900</v>
      </c>
      <c r="I168" s="9">
        <f t="shared" si="2"/>
        <v>49900</v>
      </c>
    </row>
    <row r="169" spans="1:9" ht="30" customHeight="1" x14ac:dyDescent="0.35">
      <c r="A169" s="11">
        <v>168</v>
      </c>
      <c r="B169" s="26" t="s">
        <v>115</v>
      </c>
      <c r="C169" s="20">
        <v>1065817475</v>
      </c>
      <c r="D169" s="4">
        <v>1634</v>
      </c>
      <c r="E169" s="26" t="s">
        <v>2</v>
      </c>
      <c r="F169" s="10">
        <v>1</v>
      </c>
      <c r="G169" s="21" t="s">
        <v>301</v>
      </c>
      <c r="H169" s="9">
        <v>49900</v>
      </c>
      <c r="I169" s="9">
        <f t="shared" si="2"/>
        <v>49900</v>
      </c>
    </row>
    <row r="170" spans="1:9" ht="30" customHeight="1" x14ac:dyDescent="0.35">
      <c r="A170" s="11">
        <v>169</v>
      </c>
      <c r="B170" s="26" t="s">
        <v>22</v>
      </c>
      <c r="C170" s="20">
        <v>1004279958</v>
      </c>
      <c r="D170" s="4">
        <v>1640</v>
      </c>
      <c r="E170" s="26" t="s">
        <v>17</v>
      </c>
      <c r="F170" s="10">
        <v>1</v>
      </c>
      <c r="G170" s="21" t="s">
        <v>301</v>
      </c>
      <c r="H170" s="9">
        <v>49900</v>
      </c>
      <c r="I170" s="9">
        <f t="shared" si="2"/>
        <v>49900</v>
      </c>
    </row>
    <row r="171" spans="1:9" ht="30" customHeight="1" x14ac:dyDescent="0.35">
      <c r="A171" s="11">
        <v>170</v>
      </c>
      <c r="B171" s="26" t="s">
        <v>126</v>
      </c>
      <c r="C171" s="20">
        <v>1143225701</v>
      </c>
      <c r="D171" s="4">
        <v>1694</v>
      </c>
      <c r="E171" s="26" t="s">
        <v>220</v>
      </c>
      <c r="F171" s="10">
        <v>1</v>
      </c>
      <c r="G171" s="21" t="s">
        <v>301</v>
      </c>
      <c r="H171" s="9">
        <v>49900</v>
      </c>
      <c r="I171" s="9">
        <f t="shared" si="2"/>
        <v>49900</v>
      </c>
    </row>
    <row r="172" spans="1:9" ht="30" customHeight="1" x14ac:dyDescent="0.35">
      <c r="A172" s="11">
        <v>171</v>
      </c>
      <c r="B172" s="26" t="s">
        <v>143</v>
      </c>
      <c r="C172" s="20">
        <v>1140820076</v>
      </c>
      <c r="D172" s="4">
        <v>1634</v>
      </c>
      <c r="E172" s="26" t="s">
        <v>2</v>
      </c>
      <c r="F172" s="10">
        <v>1</v>
      </c>
      <c r="G172" s="21" t="s">
        <v>301</v>
      </c>
      <c r="H172" s="9">
        <v>49900</v>
      </c>
      <c r="I172" s="9">
        <f t="shared" si="2"/>
        <v>49900</v>
      </c>
    </row>
    <row r="173" spans="1:9" ht="30" customHeight="1" x14ac:dyDescent="0.35">
      <c r="A173" s="11">
        <v>172</v>
      </c>
      <c r="B173" s="26" t="s">
        <v>212</v>
      </c>
      <c r="C173" s="20">
        <v>1193292865</v>
      </c>
      <c r="D173" s="4">
        <v>1699</v>
      </c>
      <c r="E173" s="26" t="s">
        <v>222</v>
      </c>
      <c r="F173" s="10">
        <v>1</v>
      </c>
      <c r="G173" s="21" t="s">
        <v>301</v>
      </c>
      <c r="H173" s="9">
        <v>49900</v>
      </c>
      <c r="I173" s="9">
        <f t="shared" si="2"/>
        <v>49900</v>
      </c>
    </row>
    <row r="174" spans="1:9" ht="30" customHeight="1" x14ac:dyDescent="0.35">
      <c r="A174" s="11">
        <v>173</v>
      </c>
      <c r="B174" s="26" t="s">
        <v>178</v>
      </c>
      <c r="C174" s="20">
        <v>1064109219</v>
      </c>
      <c r="D174" s="4">
        <v>1618</v>
      </c>
      <c r="E174" s="26" t="s">
        <v>217</v>
      </c>
      <c r="F174" s="10">
        <v>1</v>
      </c>
      <c r="G174" s="21" t="s">
        <v>301</v>
      </c>
      <c r="H174" s="9">
        <v>49900</v>
      </c>
      <c r="I174" s="9">
        <f t="shared" si="2"/>
        <v>49900</v>
      </c>
    </row>
    <row r="175" spans="1:9" ht="30" customHeight="1" x14ac:dyDescent="0.35">
      <c r="A175" s="11">
        <v>174</v>
      </c>
      <c r="B175" s="26" t="s">
        <v>116</v>
      </c>
      <c r="C175" s="20">
        <v>15171905</v>
      </c>
      <c r="D175" s="4">
        <v>1634</v>
      </c>
      <c r="E175" s="26" t="s">
        <v>2</v>
      </c>
      <c r="F175" s="10">
        <v>1</v>
      </c>
      <c r="G175" s="21" t="s">
        <v>301</v>
      </c>
      <c r="H175" s="9">
        <v>49900</v>
      </c>
      <c r="I175" s="9">
        <f t="shared" si="2"/>
        <v>49900</v>
      </c>
    </row>
    <row r="176" spans="1:9" ht="30" customHeight="1" x14ac:dyDescent="0.35">
      <c r="A176" s="11">
        <v>175</v>
      </c>
      <c r="B176" s="26" t="s">
        <v>14</v>
      </c>
      <c r="C176" s="20">
        <v>7602443</v>
      </c>
      <c r="D176" s="4">
        <v>1640</v>
      </c>
      <c r="E176" s="26" t="s">
        <v>17</v>
      </c>
      <c r="F176" s="10">
        <v>1</v>
      </c>
      <c r="G176" s="21" t="s">
        <v>301</v>
      </c>
      <c r="H176" s="9">
        <v>49900</v>
      </c>
      <c r="I176" s="9">
        <f t="shared" si="2"/>
        <v>49900</v>
      </c>
    </row>
    <row r="177" spans="1:10" ht="30" customHeight="1" x14ac:dyDescent="0.35">
      <c r="A177" s="11">
        <v>176</v>
      </c>
      <c r="B177" s="26" t="s">
        <v>117</v>
      </c>
      <c r="C177" s="20">
        <v>72053455</v>
      </c>
      <c r="D177" s="4">
        <v>1634</v>
      </c>
      <c r="E177" s="26" t="s">
        <v>294</v>
      </c>
      <c r="F177" s="10">
        <v>1</v>
      </c>
      <c r="G177" s="21" t="s">
        <v>301</v>
      </c>
      <c r="H177" s="9">
        <v>49900</v>
      </c>
      <c r="I177" s="9">
        <f t="shared" si="2"/>
        <v>49900</v>
      </c>
    </row>
    <row r="178" spans="1:10" ht="30" customHeight="1" x14ac:dyDescent="0.35">
      <c r="A178" s="11">
        <v>177</v>
      </c>
      <c r="B178" s="26" t="s">
        <v>213</v>
      </c>
      <c r="C178" s="20">
        <v>1140842286</v>
      </c>
      <c r="D178" s="4">
        <v>167001</v>
      </c>
      <c r="E178" s="26" t="s">
        <v>30</v>
      </c>
      <c r="F178" s="10">
        <v>1</v>
      </c>
      <c r="G178" s="21" t="s">
        <v>301</v>
      </c>
      <c r="H178" s="9">
        <v>49900</v>
      </c>
      <c r="I178" s="9">
        <f t="shared" si="2"/>
        <v>49900</v>
      </c>
    </row>
    <row r="179" spans="1:10" ht="30" customHeight="1" x14ac:dyDescent="0.35">
      <c r="A179" s="11">
        <v>178</v>
      </c>
      <c r="B179" s="26" t="s">
        <v>179</v>
      </c>
      <c r="C179" s="20">
        <v>1121897993</v>
      </c>
      <c r="D179" s="4">
        <v>1698</v>
      </c>
      <c r="E179" s="26" t="s">
        <v>186</v>
      </c>
      <c r="F179" s="10">
        <v>1</v>
      </c>
      <c r="G179" s="21" t="s">
        <v>301</v>
      </c>
      <c r="H179" s="9">
        <v>49900</v>
      </c>
      <c r="I179" s="9">
        <f t="shared" si="2"/>
        <v>49900</v>
      </c>
    </row>
    <row r="180" spans="1:10" ht="30" customHeight="1" x14ac:dyDescent="0.35">
      <c r="A180" s="11">
        <v>179</v>
      </c>
      <c r="B180" s="26" t="s">
        <v>32</v>
      </c>
      <c r="C180" s="20">
        <v>16274191</v>
      </c>
      <c r="D180" s="4">
        <v>1675</v>
      </c>
      <c r="E180" s="26" t="s">
        <v>33</v>
      </c>
      <c r="F180" s="10">
        <v>1</v>
      </c>
      <c r="G180" s="21" t="s">
        <v>301</v>
      </c>
      <c r="H180" s="9">
        <v>49900</v>
      </c>
      <c r="I180" s="9">
        <f t="shared" si="2"/>
        <v>49900</v>
      </c>
    </row>
    <row r="181" spans="1:10" ht="30" customHeight="1" x14ac:dyDescent="0.35">
      <c r="A181" s="11">
        <v>180</v>
      </c>
      <c r="B181" s="26" t="s">
        <v>180</v>
      </c>
      <c r="C181" s="20">
        <v>1140826797</v>
      </c>
      <c r="D181" s="4">
        <v>1693</v>
      </c>
      <c r="E181" s="26" t="s">
        <v>218</v>
      </c>
      <c r="F181" s="10">
        <v>1</v>
      </c>
      <c r="G181" s="21" t="s">
        <v>301</v>
      </c>
      <c r="H181" s="9">
        <v>49900</v>
      </c>
      <c r="I181" s="9">
        <f t="shared" si="2"/>
        <v>49900</v>
      </c>
    </row>
    <row r="182" spans="1:10" ht="30" customHeight="1" x14ac:dyDescent="0.35">
      <c r="A182" s="11">
        <v>181</v>
      </c>
      <c r="B182" s="26" t="s">
        <v>227</v>
      </c>
      <c r="C182" s="20">
        <v>1112218508</v>
      </c>
      <c r="D182" s="4">
        <v>1624</v>
      </c>
      <c r="E182" s="26" t="s">
        <v>3</v>
      </c>
      <c r="F182" s="10">
        <v>1</v>
      </c>
      <c r="G182" s="21" t="s">
        <v>301</v>
      </c>
      <c r="H182" s="9">
        <v>49900</v>
      </c>
      <c r="I182" s="9">
        <f t="shared" si="2"/>
        <v>49900</v>
      </c>
    </row>
    <row r="183" spans="1:10" ht="30" customHeight="1" x14ac:dyDescent="0.35">
      <c r="A183" s="11">
        <v>182</v>
      </c>
      <c r="B183" s="26" t="s">
        <v>181</v>
      </c>
      <c r="C183" s="20">
        <v>1065615296</v>
      </c>
      <c r="D183" s="4">
        <v>1634</v>
      </c>
      <c r="E183" s="26" t="s">
        <v>2</v>
      </c>
      <c r="F183" s="10">
        <v>1</v>
      </c>
      <c r="G183" s="21" t="s">
        <v>301</v>
      </c>
      <c r="H183" s="9">
        <v>49900</v>
      </c>
      <c r="I183" s="9">
        <f t="shared" si="2"/>
        <v>49900</v>
      </c>
    </row>
    <row r="184" spans="1:10" ht="30" customHeight="1" x14ac:dyDescent="0.35">
      <c r="A184" s="11">
        <v>183</v>
      </c>
      <c r="B184" s="27" t="s">
        <v>234</v>
      </c>
      <c r="C184" s="20">
        <v>1035283426</v>
      </c>
      <c r="D184" s="4">
        <v>1639</v>
      </c>
      <c r="E184" s="26" t="s">
        <v>193</v>
      </c>
      <c r="F184" s="10">
        <v>1</v>
      </c>
      <c r="G184" s="21" t="s">
        <v>301</v>
      </c>
      <c r="H184" s="9">
        <v>49900</v>
      </c>
      <c r="I184" s="9">
        <f t="shared" si="2"/>
        <v>49900</v>
      </c>
    </row>
    <row r="185" spans="1:10" ht="30" customHeight="1" x14ac:dyDescent="0.35">
      <c r="A185" s="11">
        <v>184</v>
      </c>
      <c r="B185" s="26" t="s">
        <v>118</v>
      </c>
      <c r="C185" s="20">
        <v>1122400773</v>
      </c>
      <c r="D185" s="4">
        <v>1634</v>
      </c>
      <c r="E185" s="26" t="s">
        <v>2</v>
      </c>
      <c r="F185" s="10">
        <v>1</v>
      </c>
      <c r="G185" s="21" t="s">
        <v>301</v>
      </c>
      <c r="H185" s="9">
        <v>49900</v>
      </c>
      <c r="I185" s="9">
        <f t="shared" si="2"/>
        <v>49900</v>
      </c>
    </row>
    <row r="186" spans="1:10" ht="30" customHeight="1" x14ac:dyDescent="0.35">
      <c r="A186" s="11">
        <v>185</v>
      </c>
      <c r="B186" s="26" t="s">
        <v>214</v>
      </c>
      <c r="C186" s="20">
        <v>84076716</v>
      </c>
      <c r="D186" s="4">
        <v>161901</v>
      </c>
      <c r="E186" s="26" t="s">
        <v>182</v>
      </c>
      <c r="F186" s="10">
        <v>1</v>
      </c>
      <c r="G186" s="21" t="s">
        <v>301</v>
      </c>
      <c r="H186" s="9">
        <v>49900</v>
      </c>
      <c r="I186" s="9">
        <f t="shared" si="2"/>
        <v>49900</v>
      </c>
    </row>
    <row r="187" spans="1:10" ht="30" customHeight="1" x14ac:dyDescent="0.35">
      <c r="A187" s="11">
        <v>186</v>
      </c>
      <c r="B187" s="26" t="s">
        <v>235</v>
      </c>
      <c r="C187" s="20">
        <v>17958337</v>
      </c>
      <c r="D187" s="4">
        <v>1634</v>
      </c>
      <c r="E187" s="26" t="s">
        <v>2</v>
      </c>
      <c r="F187" s="10">
        <v>1</v>
      </c>
      <c r="G187" s="21" t="s">
        <v>301</v>
      </c>
      <c r="H187" s="9">
        <v>49900</v>
      </c>
      <c r="I187" s="9">
        <f t="shared" si="2"/>
        <v>49900</v>
      </c>
    </row>
    <row r="188" spans="1:10" ht="30" customHeight="1" x14ac:dyDescent="0.35">
      <c r="A188" s="11">
        <v>187</v>
      </c>
      <c r="B188" s="26" t="s">
        <v>236</v>
      </c>
      <c r="C188" s="20">
        <v>77091320</v>
      </c>
      <c r="D188" s="4">
        <v>1634</v>
      </c>
      <c r="E188" s="26" t="s">
        <v>2</v>
      </c>
      <c r="F188" s="10">
        <v>1</v>
      </c>
      <c r="G188" s="21" t="s">
        <v>301</v>
      </c>
      <c r="H188" s="9">
        <v>49900</v>
      </c>
      <c r="I188" s="9">
        <f t="shared" si="2"/>
        <v>49900</v>
      </c>
    </row>
    <row r="189" spans="1:10" ht="30" customHeight="1" x14ac:dyDescent="0.35">
      <c r="A189" s="11">
        <v>188</v>
      </c>
      <c r="B189" s="26" t="s">
        <v>237</v>
      </c>
      <c r="C189" s="20">
        <v>1045708613</v>
      </c>
      <c r="D189" s="4">
        <v>167602</v>
      </c>
      <c r="E189" s="26" t="s">
        <v>292</v>
      </c>
      <c r="F189" s="10">
        <v>1</v>
      </c>
      <c r="G189" s="21" t="s">
        <v>301</v>
      </c>
      <c r="H189" s="9">
        <v>49900</v>
      </c>
      <c r="I189" s="9">
        <f t="shared" si="2"/>
        <v>49900</v>
      </c>
    </row>
    <row r="190" spans="1:10" ht="30" customHeight="1" x14ac:dyDescent="0.35">
      <c r="A190" s="11">
        <v>189</v>
      </c>
      <c r="B190" s="26" t="s">
        <v>238</v>
      </c>
      <c r="C190" s="20">
        <v>1085170618</v>
      </c>
      <c r="D190" s="4">
        <v>167602</v>
      </c>
      <c r="E190" s="26" t="s">
        <v>292</v>
      </c>
      <c r="F190" s="10">
        <v>1</v>
      </c>
      <c r="G190" s="21" t="s">
        <v>301</v>
      </c>
      <c r="H190" s="9">
        <v>49900</v>
      </c>
      <c r="I190" s="9">
        <f t="shared" si="2"/>
        <v>49900</v>
      </c>
    </row>
    <row r="191" spans="1:10" ht="30" customHeight="1" x14ac:dyDescent="0.35">
      <c r="A191" s="11">
        <v>190</v>
      </c>
      <c r="B191" s="26" t="s">
        <v>216</v>
      </c>
      <c r="C191" s="20">
        <v>73570411</v>
      </c>
      <c r="D191" s="4">
        <v>167701</v>
      </c>
      <c r="E191" s="26" t="s">
        <v>296</v>
      </c>
      <c r="F191" s="10">
        <v>1</v>
      </c>
      <c r="G191" s="21" t="s">
        <v>301</v>
      </c>
      <c r="H191" s="9">
        <v>49900</v>
      </c>
      <c r="I191" s="9">
        <f t="shared" si="2"/>
        <v>49900</v>
      </c>
      <c r="J191" s="19"/>
    </row>
    <row r="192" spans="1:10" ht="30" customHeight="1" x14ac:dyDescent="0.35">
      <c r="A192" s="11">
        <v>191</v>
      </c>
      <c r="B192" s="26" t="s">
        <v>215</v>
      </c>
      <c r="C192" s="20">
        <v>1020481279</v>
      </c>
      <c r="D192" s="4">
        <v>1678</v>
      </c>
      <c r="E192" s="26" t="s">
        <v>298</v>
      </c>
      <c r="F192" s="10">
        <v>1</v>
      </c>
      <c r="G192" s="21" t="s">
        <v>301</v>
      </c>
      <c r="H192" s="9">
        <v>49900</v>
      </c>
      <c r="I192" s="9">
        <f t="shared" si="2"/>
        <v>49900</v>
      </c>
    </row>
    <row r="193" spans="1:10" ht="30" customHeight="1" x14ac:dyDescent="0.35">
      <c r="A193" s="11">
        <v>192</v>
      </c>
      <c r="B193" s="26" t="s">
        <v>239</v>
      </c>
      <c r="C193" s="20">
        <v>686376</v>
      </c>
      <c r="D193" s="4">
        <v>1694</v>
      </c>
      <c r="E193" s="26" t="s">
        <v>220</v>
      </c>
      <c r="F193" s="10">
        <v>1</v>
      </c>
      <c r="G193" s="21" t="s">
        <v>301</v>
      </c>
      <c r="H193" s="9">
        <v>49900</v>
      </c>
      <c r="I193" s="9">
        <f t="shared" si="2"/>
        <v>49900</v>
      </c>
    </row>
    <row r="194" spans="1:10" ht="30" customHeight="1" x14ac:dyDescent="0.35">
      <c r="A194" s="11">
        <v>193</v>
      </c>
      <c r="B194" s="26" t="s">
        <v>240</v>
      </c>
      <c r="C194" s="20">
        <v>1007388540</v>
      </c>
      <c r="D194" s="4">
        <v>1639</v>
      </c>
      <c r="E194" s="26" t="s">
        <v>193</v>
      </c>
      <c r="F194" s="10">
        <v>1</v>
      </c>
      <c r="G194" s="21" t="s">
        <v>301</v>
      </c>
      <c r="H194" s="9">
        <v>49900</v>
      </c>
      <c r="I194" s="9">
        <f t="shared" si="2"/>
        <v>49900</v>
      </c>
    </row>
    <row r="195" spans="1:10" ht="30" customHeight="1" x14ac:dyDescent="0.35">
      <c r="A195" s="11">
        <v>194</v>
      </c>
      <c r="B195" s="26" t="s">
        <v>241</v>
      </c>
      <c r="C195" s="20">
        <v>1035283077</v>
      </c>
      <c r="D195" s="4">
        <v>1639</v>
      </c>
      <c r="E195" s="26" t="s">
        <v>193</v>
      </c>
      <c r="F195" s="10">
        <v>1</v>
      </c>
      <c r="G195" s="21" t="s">
        <v>301</v>
      </c>
      <c r="H195" s="9">
        <v>49900</v>
      </c>
      <c r="I195" s="9">
        <f t="shared" ref="I195:I250" si="3">H195*F195</f>
        <v>49900</v>
      </c>
    </row>
    <row r="196" spans="1:10" ht="30" customHeight="1" x14ac:dyDescent="0.35">
      <c r="A196" s="11">
        <v>195</v>
      </c>
      <c r="B196" s="26" t="s">
        <v>242</v>
      </c>
      <c r="C196" s="20">
        <v>1002160541</v>
      </c>
      <c r="D196" s="4">
        <v>1639</v>
      </c>
      <c r="E196" s="26" t="s">
        <v>193</v>
      </c>
      <c r="F196" s="10">
        <v>1</v>
      </c>
      <c r="G196" s="21" t="s">
        <v>301</v>
      </c>
      <c r="H196" s="9">
        <v>49900</v>
      </c>
      <c r="I196" s="9">
        <f t="shared" si="3"/>
        <v>49900</v>
      </c>
    </row>
    <row r="197" spans="1:10" ht="30" customHeight="1" x14ac:dyDescent="0.35">
      <c r="A197" s="11">
        <v>196</v>
      </c>
      <c r="B197" s="26" t="s">
        <v>243</v>
      </c>
      <c r="C197" s="20">
        <v>15171212</v>
      </c>
      <c r="D197" s="4">
        <v>1634</v>
      </c>
      <c r="E197" s="26" t="s">
        <v>2</v>
      </c>
      <c r="F197" s="10">
        <v>1</v>
      </c>
      <c r="G197" s="21" t="s">
        <v>301</v>
      </c>
      <c r="H197" s="9">
        <v>49900</v>
      </c>
      <c r="I197" s="9">
        <f t="shared" si="3"/>
        <v>49900</v>
      </c>
    </row>
    <row r="198" spans="1:10" ht="30" customHeight="1" x14ac:dyDescent="0.35">
      <c r="A198" s="11">
        <v>197</v>
      </c>
      <c r="B198" s="26" t="s">
        <v>244</v>
      </c>
      <c r="C198" s="20">
        <v>73377036</v>
      </c>
      <c r="D198" s="4">
        <v>167602</v>
      </c>
      <c r="E198" s="26" t="s">
        <v>292</v>
      </c>
      <c r="F198" s="10">
        <v>1</v>
      </c>
      <c r="G198" s="21" t="s">
        <v>301</v>
      </c>
      <c r="H198" s="9">
        <v>49900</v>
      </c>
      <c r="I198" s="9">
        <f t="shared" si="3"/>
        <v>49900</v>
      </c>
    </row>
    <row r="199" spans="1:10" ht="30" customHeight="1" x14ac:dyDescent="0.35">
      <c r="A199" s="11">
        <v>198</v>
      </c>
      <c r="B199" s="26" t="s">
        <v>245</v>
      </c>
      <c r="C199" s="20">
        <v>1010232266</v>
      </c>
      <c r="D199" s="4">
        <v>1612</v>
      </c>
      <c r="E199" s="26" t="s">
        <v>219</v>
      </c>
      <c r="F199" s="10">
        <v>1</v>
      </c>
      <c r="G199" s="21" t="s">
        <v>301</v>
      </c>
      <c r="H199" s="9">
        <v>49900</v>
      </c>
      <c r="I199" s="9">
        <f t="shared" si="3"/>
        <v>49900</v>
      </c>
      <c r="J199" s="19"/>
    </row>
    <row r="200" spans="1:10" ht="30" customHeight="1" x14ac:dyDescent="0.35">
      <c r="A200" s="11">
        <v>199</v>
      </c>
      <c r="B200" s="26" t="s">
        <v>246</v>
      </c>
      <c r="C200" s="20">
        <v>1010238928</v>
      </c>
      <c r="D200" s="4">
        <v>1699</v>
      </c>
      <c r="E200" s="26" t="s">
        <v>222</v>
      </c>
      <c r="F200" s="10">
        <v>1</v>
      </c>
      <c r="G200" s="21" t="s">
        <v>301</v>
      </c>
      <c r="H200" s="9">
        <v>49900</v>
      </c>
      <c r="I200" s="9">
        <f t="shared" si="3"/>
        <v>49900</v>
      </c>
    </row>
    <row r="201" spans="1:10" ht="30" customHeight="1" x14ac:dyDescent="0.35">
      <c r="A201" s="11">
        <v>200</v>
      </c>
      <c r="B201" s="26" t="s">
        <v>247</v>
      </c>
      <c r="C201" s="20">
        <v>1007183573</v>
      </c>
      <c r="D201" s="4">
        <v>1699</v>
      </c>
      <c r="E201" s="26" t="s">
        <v>222</v>
      </c>
      <c r="F201" s="10">
        <v>1</v>
      </c>
      <c r="G201" s="21" t="s">
        <v>301</v>
      </c>
      <c r="H201" s="9">
        <v>49900</v>
      </c>
      <c r="I201" s="9">
        <f t="shared" si="3"/>
        <v>49900</v>
      </c>
    </row>
    <row r="202" spans="1:10" ht="30" customHeight="1" x14ac:dyDescent="0.35">
      <c r="A202" s="11">
        <v>201</v>
      </c>
      <c r="B202" s="26" t="s">
        <v>248</v>
      </c>
      <c r="C202" s="20">
        <v>1064796116</v>
      </c>
      <c r="D202" s="4">
        <v>167602</v>
      </c>
      <c r="E202" s="26" t="s">
        <v>292</v>
      </c>
      <c r="F202" s="10">
        <v>1</v>
      </c>
      <c r="G202" s="21" t="s">
        <v>301</v>
      </c>
      <c r="H202" s="9">
        <v>49900</v>
      </c>
      <c r="I202" s="9">
        <f t="shared" si="3"/>
        <v>49900</v>
      </c>
    </row>
    <row r="203" spans="1:10" ht="30" customHeight="1" x14ac:dyDescent="0.35">
      <c r="A203" s="11">
        <v>202</v>
      </c>
      <c r="B203" s="26" t="s">
        <v>249</v>
      </c>
      <c r="C203" s="20">
        <v>1010098464</v>
      </c>
      <c r="D203" s="4">
        <v>1626</v>
      </c>
      <c r="E203" s="26" t="s">
        <v>183</v>
      </c>
      <c r="F203" s="10">
        <v>1</v>
      </c>
      <c r="G203" s="21" t="s">
        <v>301</v>
      </c>
      <c r="H203" s="9">
        <v>49900</v>
      </c>
      <c r="I203" s="9">
        <f t="shared" si="3"/>
        <v>49900</v>
      </c>
    </row>
    <row r="204" spans="1:10" ht="30" customHeight="1" x14ac:dyDescent="0.35">
      <c r="A204" s="11">
        <v>203</v>
      </c>
      <c r="B204" s="26" t="s">
        <v>250</v>
      </c>
      <c r="C204" s="20">
        <v>1234096159</v>
      </c>
      <c r="D204" s="4">
        <v>1678</v>
      </c>
      <c r="E204" s="26" t="s">
        <v>298</v>
      </c>
      <c r="F204" s="10">
        <v>1</v>
      </c>
      <c r="G204" s="21" t="s">
        <v>301</v>
      </c>
      <c r="H204" s="9">
        <v>49900</v>
      </c>
      <c r="I204" s="9">
        <f t="shared" si="3"/>
        <v>49900</v>
      </c>
    </row>
    <row r="205" spans="1:10" ht="30" customHeight="1" x14ac:dyDescent="0.35">
      <c r="A205" s="11">
        <v>204</v>
      </c>
      <c r="B205" s="26" t="s">
        <v>251</v>
      </c>
      <c r="C205" s="20">
        <v>1045701737</v>
      </c>
      <c r="D205" s="4">
        <v>1694</v>
      </c>
      <c r="E205" s="26" t="s">
        <v>220</v>
      </c>
      <c r="F205" s="10">
        <v>1</v>
      </c>
      <c r="G205" s="21" t="s">
        <v>301</v>
      </c>
      <c r="H205" s="9">
        <v>49900</v>
      </c>
      <c r="I205" s="9">
        <f t="shared" si="3"/>
        <v>49900</v>
      </c>
    </row>
    <row r="206" spans="1:10" ht="30" customHeight="1" x14ac:dyDescent="0.35">
      <c r="A206" s="11">
        <v>205</v>
      </c>
      <c r="B206" s="26" t="s">
        <v>252</v>
      </c>
      <c r="C206" s="20">
        <v>1002207961</v>
      </c>
      <c r="D206" s="4">
        <v>1612</v>
      </c>
      <c r="E206" s="26" t="s">
        <v>219</v>
      </c>
      <c r="F206" s="10">
        <v>1</v>
      </c>
      <c r="G206" s="21" t="s">
        <v>301</v>
      </c>
      <c r="H206" s="9">
        <v>49900</v>
      </c>
      <c r="I206" s="9">
        <f t="shared" si="3"/>
        <v>49900</v>
      </c>
    </row>
    <row r="207" spans="1:10" ht="30" customHeight="1" x14ac:dyDescent="0.35">
      <c r="A207" s="11">
        <v>206</v>
      </c>
      <c r="B207" s="26" t="s">
        <v>253</v>
      </c>
      <c r="C207" s="20">
        <v>1113655080</v>
      </c>
      <c r="D207" s="4">
        <v>1624</v>
      </c>
      <c r="E207" s="26" t="s">
        <v>3</v>
      </c>
      <c r="F207" s="10">
        <v>1</v>
      </c>
      <c r="G207" s="21" t="s">
        <v>301</v>
      </c>
      <c r="H207" s="9">
        <v>49900</v>
      </c>
      <c r="I207" s="9">
        <f t="shared" si="3"/>
        <v>49900</v>
      </c>
    </row>
    <row r="208" spans="1:10" ht="30" customHeight="1" x14ac:dyDescent="0.35">
      <c r="A208" s="11">
        <v>207</v>
      </c>
      <c r="B208" s="26" t="s">
        <v>254</v>
      </c>
      <c r="C208" s="20">
        <v>1064115056</v>
      </c>
      <c r="D208" s="4">
        <v>167602</v>
      </c>
      <c r="E208" s="26" t="s">
        <v>292</v>
      </c>
      <c r="F208" s="10">
        <v>1</v>
      </c>
      <c r="G208" s="21" t="s">
        <v>301</v>
      </c>
      <c r="H208" s="9">
        <v>49900</v>
      </c>
      <c r="I208" s="9">
        <f t="shared" si="3"/>
        <v>49900</v>
      </c>
    </row>
    <row r="209" spans="1:10" ht="30" customHeight="1" x14ac:dyDescent="0.35">
      <c r="A209" s="11">
        <v>208</v>
      </c>
      <c r="B209" s="26" t="s">
        <v>255</v>
      </c>
      <c r="C209" s="20">
        <v>1140905176</v>
      </c>
      <c r="D209" s="4">
        <v>1612</v>
      </c>
      <c r="E209" s="26" t="s">
        <v>219</v>
      </c>
      <c r="F209" s="10">
        <v>1</v>
      </c>
      <c r="G209" s="21" t="s">
        <v>301</v>
      </c>
      <c r="H209" s="9">
        <v>49900</v>
      </c>
      <c r="I209" s="9">
        <f t="shared" si="3"/>
        <v>49900</v>
      </c>
    </row>
    <row r="210" spans="1:10" ht="30" customHeight="1" x14ac:dyDescent="0.35">
      <c r="A210" s="11">
        <v>209</v>
      </c>
      <c r="B210" s="26" t="s">
        <v>256</v>
      </c>
      <c r="C210" s="20">
        <v>1001779271</v>
      </c>
      <c r="D210" s="4">
        <v>167001</v>
      </c>
      <c r="E210" s="26" t="s">
        <v>30</v>
      </c>
      <c r="F210" s="10">
        <v>1</v>
      </c>
      <c r="G210" s="21" t="s">
        <v>301</v>
      </c>
      <c r="H210" s="9">
        <v>49900</v>
      </c>
      <c r="I210" s="9">
        <f t="shared" si="3"/>
        <v>49900</v>
      </c>
    </row>
    <row r="211" spans="1:10" ht="30" customHeight="1" x14ac:dyDescent="0.35">
      <c r="A211" s="11">
        <v>210</v>
      </c>
      <c r="B211" s="26" t="s">
        <v>257</v>
      </c>
      <c r="C211" s="20">
        <v>1143425219</v>
      </c>
      <c r="D211" s="4">
        <v>1641</v>
      </c>
      <c r="E211" s="26" t="s">
        <v>300</v>
      </c>
      <c r="F211" s="10">
        <v>1</v>
      </c>
      <c r="G211" s="21" t="s">
        <v>301</v>
      </c>
      <c r="H211" s="9">
        <v>49900</v>
      </c>
      <c r="I211" s="9">
        <f t="shared" si="3"/>
        <v>49900</v>
      </c>
    </row>
    <row r="212" spans="1:10" ht="30" customHeight="1" x14ac:dyDescent="0.35">
      <c r="A212" s="11">
        <v>211</v>
      </c>
      <c r="B212" s="26" t="s">
        <v>258</v>
      </c>
      <c r="C212" s="20">
        <v>1007763486</v>
      </c>
      <c r="D212" s="4">
        <v>1641</v>
      </c>
      <c r="E212" s="26" t="str">
        <f>+VLOOKUP(D212,D2:E211,2,0)</f>
        <v>BUENAVENTURA PORT</v>
      </c>
      <c r="F212" s="10">
        <v>1</v>
      </c>
      <c r="G212" s="21" t="s">
        <v>301</v>
      </c>
      <c r="H212" s="9">
        <v>49900</v>
      </c>
      <c r="I212" s="9">
        <f t="shared" si="3"/>
        <v>49900</v>
      </c>
    </row>
    <row r="213" spans="1:10" ht="30" customHeight="1" x14ac:dyDescent="0.35">
      <c r="A213" s="11">
        <v>212</v>
      </c>
      <c r="B213" s="26" t="s">
        <v>259</v>
      </c>
      <c r="C213" s="20">
        <v>1064119178</v>
      </c>
      <c r="D213" s="4">
        <v>1634</v>
      </c>
      <c r="E213" s="26" t="str">
        <f>+VLOOKUP(D213,D3:E212,2,0)</f>
        <v>DRUMMOND</v>
      </c>
      <c r="F213" s="10">
        <v>1</v>
      </c>
      <c r="G213" s="21" t="s">
        <v>301</v>
      </c>
      <c r="H213" s="9">
        <v>49900</v>
      </c>
      <c r="I213" s="9">
        <f t="shared" si="3"/>
        <v>49900</v>
      </c>
      <c r="J213" s="19"/>
    </row>
    <row r="214" spans="1:10" ht="30" customHeight="1" x14ac:dyDescent="0.35">
      <c r="A214" s="11">
        <v>213</v>
      </c>
      <c r="B214" s="26" t="s">
        <v>260</v>
      </c>
      <c r="C214" s="20">
        <v>1006195109</v>
      </c>
      <c r="D214" s="4">
        <v>1641</v>
      </c>
      <c r="E214" s="26" t="str">
        <f>+VLOOKUP(D214,D4:E213,2,0)</f>
        <v>BUENAVENTURA PORT</v>
      </c>
      <c r="F214" s="10">
        <v>1</v>
      </c>
      <c r="G214" s="21" t="s">
        <v>301</v>
      </c>
      <c r="H214" s="9">
        <v>49900</v>
      </c>
      <c r="I214" s="9">
        <f t="shared" si="3"/>
        <v>49900</v>
      </c>
    </row>
    <row r="215" spans="1:10" ht="30" customHeight="1" x14ac:dyDescent="0.35">
      <c r="A215" s="11">
        <v>214</v>
      </c>
      <c r="B215" s="26" t="s">
        <v>261</v>
      </c>
      <c r="C215" s="20">
        <v>1063293608</v>
      </c>
      <c r="D215" s="4">
        <v>1627</v>
      </c>
      <c r="E215" s="26" t="str">
        <f>+VLOOKUP(D215,D5:E214,2,0)</f>
        <v>CERROMATOSO</v>
      </c>
      <c r="F215" s="10">
        <v>1</v>
      </c>
      <c r="G215" s="21" t="s">
        <v>301</v>
      </c>
      <c r="H215" s="9">
        <v>49900</v>
      </c>
      <c r="I215" s="9">
        <f t="shared" si="3"/>
        <v>49900</v>
      </c>
    </row>
    <row r="216" spans="1:10" ht="30" customHeight="1" x14ac:dyDescent="0.35">
      <c r="A216" s="11">
        <v>215</v>
      </c>
      <c r="B216" s="26" t="s">
        <v>262</v>
      </c>
      <c r="C216" s="20">
        <v>1078858513</v>
      </c>
      <c r="D216" s="4">
        <v>1639</v>
      </c>
      <c r="E216" s="26" t="str">
        <f>+VLOOKUP(D216,D6:E215,2,0)</f>
        <v>UNDER GROUND SERVICES</v>
      </c>
      <c r="F216" s="10">
        <v>1</v>
      </c>
      <c r="G216" s="21" t="s">
        <v>301</v>
      </c>
      <c r="H216" s="9">
        <v>49900</v>
      </c>
      <c r="I216" s="9">
        <f t="shared" si="3"/>
        <v>49900</v>
      </c>
    </row>
    <row r="217" spans="1:10" ht="30" customHeight="1" x14ac:dyDescent="0.35">
      <c r="A217" s="11">
        <v>216</v>
      </c>
      <c r="B217" s="26" t="s">
        <v>263</v>
      </c>
      <c r="C217" s="20">
        <v>1081000155</v>
      </c>
      <c r="D217" s="4">
        <v>1634</v>
      </c>
      <c r="E217" s="26" t="s">
        <v>2</v>
      </c>
      <c r="F217" s="10">
        <v>1</v>
      </c>
      <c r="G217" s="21" t="s">
        <v>301</v>
      </c>
      <c r="H217" s="9">
        <v>49900</v>
      </c>
      <c r="I217" s="9">
        <f t="shared" si="3"/>
        <v>49900</v>
      </c>
    </row>
    <row r="218" spans="1:10" ht="30" customHeight="1" x14ac:dyDescent="0.35">
      <c r="A218" s="11">
        <v>217</v>
      </c>
      <c r="B218" s="26" t="s">
        <v>264</v>
      </c>
      <c r="C218" s="20">
        <v>1005867533</v>
      </c>
      <c r="D218" s="4">
        <v>1624</v>
      </c>
      <c r="E218" s="26" t="s">
        <v>3</v>
      </c>
      <c r="F218" s="10">
        <v>1</v>
      </c>
      <c r="G218" s="21" t="s">
        <v>301</v>
      </c>
      <c r="H218" s="9">
        <v>49900</v>
      </c>
      <c r="I218" s="9">
        <f t="shared" si="3"/>
        <v>49900</v>
      </c>
    </row>
    <row r="219" spans="1:10" ht="30" customHeight="1" x14ac:dyDescent="0.35">
      <c r="A219" s="11">
        <v>218</v>
      </c>
      <c r="B219" s="26" t="s">
        <v>265</v>
      </c>
      <c r="C219" s="20">
        <v>1061046130</v>
      </c>
      <c r="D219" s="4">
        <v>161901</v>
      </c>
      <c r="E219" s="26" t="s">
        <v>182</v>
      </c>
      <c r="F219" s="10">
        <v>1</v>
      </c>
      <c r="G219" s="21" t="s">
        <v>301</v>
      </c>
      <c r="H219" s="9">
        <v>49900</v>
      </c>
      <c r="I219" s="9">
        <f t="shared" si="3"/>
        <v>49900</v>
      </c>
    </row>
    <row r="220" spans="1:10" ht="30" customHeight="1" x14ac:dyDescent="0.35">
      <c r="A220" s="11">
        <v>219</v>
      </c>
      <c r="B220" s="26" t="s">
        <v>266</v>
      </c>
      <c r="C220" s="20">
        <v>1234890079</v>
      </c>
      <c r="D220" s="4">
        <v>1693</v>
      </c>
      <c r="E220" s="26" t="s">
        <v>218</v>
      </c>
      <c r="F220" s="10">
        <v>1</v>
      </c>
      <c r="G220" s="21" t="s">
        <v>301</v>
      </c>
      <c r="H220" s="9">
        <v>49900</v>
      </c>
      <c r="I220" s="9">
        <f t="shared" si="3"/>
        <v>49900</v>
      </c>
    </row>
    <row r="221" spans="1:10" ht="30" customHeight="1" x14ac:dyDescent="0.35">
      <c r="A221" s="11">
        <v>220</v>
      </c>
      <c r="B221" s="26" t="s">
        <v>267</v>
      </c>
      <c r="C221" s="20">
        <v>1064786961</v>
      </c>
      <c r="D221" s="4">
        <v>1634</v>
      </c>
      <c r="E221" s="26" t="s">
        <v>2</v>
      </c>
      <c r="F221" s="10">
        <v>1</v>
      </c>
      <c r="G221" s="21" t="s">
        <v>301</v>
      </c>
      <c r="H221" s="9">
        <v>49900</v>
      </c>
      <c r="I221" s="9">
        <f t="shared" si="3"/>
        <v>49900</v>
      </c>
    </row>
    <row r="222" spans="1:10" ht="30" customHeight="1" x14ac:dyDescent="0.35">
      <c r="A222" s="11">
        <v>221</v>
      </c>
      <c r="B222" s="26" t="s">
        <v>268</v>
      </c>
      <c r="C222" s="20">
        <v>1143155919</v>
      </c>
      <c r="D222" s="4">
        <v>167602</v>
      </c>
      <c r="E222" s="26" t="s">
        <v>292</v>
      </c>
      <c r="F222" s="10">
        <v>1</v>
      </c>
      <c r="G222" s="21" t="s">
        <v>301</v>
      </c>
      <c r="H222" s="9">
        <v>49900</v>
      </c>
      <c r="I222" s="9">
        <f t="shared" si="3"/>
        <v>49900</v>
      </c>
    </row>
    <row r="223" spans="1:10" ht="30" customHeight="1" x14ac:dyDescent="0.35">
      <c r="A223" s="11">
        <v>222</v>
      </c>
      <c r="B223" s="26" t="s">
        <v>269</v>
      </c>
      <c r="C223" s="20">
        <v>1193229060</v>
      </c>
      <c r="D223" s="4">
        <v>1634</v>
      </c>
      <c r="E223" s="26" t="s">
        <v>2</v>
      </c>
      <c r="F223" s="10">
        <v>1</v>
      </c>
      <c r="G223" s="21" t="s">
        <v>301</v>
      </c>
      <c r="H223" s="9">
        <v>49900</v>
      </c>
      <c r="I223" s="9">
        <f t="shared" si="3"/>
        <v>49900</v>
      </c>
    </row>
    <row r="224" spans="1:10" ht="30" customHeight="1" x14ac:dyDescent="0.35">
      <c r="A224" s="11">
        <v>223</v>
      </c>
      <c r="B224" s="26" t="s">
        <v>270</v>
      </c>
      <c r="C224" s="20">
        <v>1113522816</v>
      </c>
      <c r="D224" s="4">
        <v>1624</v>
      </c>
      <c r="E224" s="26" t="s">
        <v>3</v>
      </c>
      <c r="F224" s="10">
        <v>1</v>
      </c>
      <c r="G224" s="21" t="s">
        <v>301</v>
      </c>
      <c r="H224" s="9">
        <v>49900</v>
      </c>
      <c r="I224" s="9">
        <f t="shared" si="3"/>
        <v>49900</v>
      </c>
    </row>
    <row r="225" spans="1:9" ht="30" customHeight="1" x14ac:dyDescent="0.35">
      <c r="A225" s="11">
        <v>224</v>
      </c>
      <c r="B225" s="26" t="s">
        <v>271</v>
      </c>
      <c r="C225" s="20">
        <v>6407914</v>
      </c>
      <c r="D225" s="4">
        <v>1624</v>
      </c>
      <c r="E225" s="26" t="s">
        <v>3</v>
      </c>
      <c r="F225" s="10">
        <v>1</v>
      </c>
      <c r="G225" s="21" t="s">
        <v>301</v>
      </c>
      <c r="H225" s="9">
        <v>49900</v>
      </c>
      <c r="I225" s="9">
        <f t="shared" si="3"/>
        <v>49900</v>
      </c>
    </row>
    <row r="226" spans="1:9" ht="30" customHeight="1" x14ac:dyDescent="0.35">
      <c r="A226" s="11">
        <v>225</v>
      </c>
      <c r="B226" s="26" t="s">
        <v>272</v>
      </c>
      <c r="C226" s="20">
        <v>1234194484</v>
      </c>
      <c r="D226" s="4">
        <v>1624</v>
      </c>
      <c r="E226" s="26" t="s">
        <v>3</v>
      </c>
      <c r="F226" s="10">
        <v>1</v>
      </c>
      <c r="G226" s="21" t="s">
        <v>301</v>
      </c>
      <c r="H226" s="9">
        <v>49900</v>
      </c>
      <c r="I226" s="9">
        <f t="shared" si="3"/>
        <v>49900</v>
      </c>
    </row>
    <row r="227" spans="1:9" ht="30" customHeight="1" x14ac:dyDescent="0.35">
      <c r="A227" s="11">
        <v>226</v>
      </c>
      <c r="B227" s="26" t="s">
        <v>273</v>
      </c>
      <c r="C227" s="20">
        <v>1114880740</v>
      </c>
      <c r="D227" s="4">
        <v>1624</v>
      </c>
      <c r="E227" s="26" t="s">
        <v>3</v>
      </c>
      <c r="F227" s="10">
        <v>1</v>
      </c>
      <c r="G227" s="21" t="s">
        <v>301</v>
      </c>
      <c r="H227" s="9">
        <v>49900</v>
      </c>
      <c r="I227" s="9">
        <f t="shared" si="3"/>
        <v>49900</v>
      </c>
    </row>
    <row r="228" spans="1:9" ht="30" customHeight="1" x14ac:dyDescent="0.35">
      <c r="A228" s="11">
        <v>227</v>
      </c>
      <c r="B228" s="26" t="s">
        <v>274</v>
      </c>
      <c r="C228" s="20">
        <v>1113620440</v>
      </c>
      <c r="D228" s="4">
        <v>1624</v>
      </c>
      <c r="E228" s="26" t="s">
        <v>3</v>
      </c>
      <c r="F228" s="10">
        <v>1</v>
      </c>
      <c r="G228" s="21" t="s">
        <v>301</v>
      </c>
      <c r="H228" s="9">
        <v>49900</v>
      </c>
      <c r="I228" s="9">
        <f t="shared" si="3"/>
        <v>49900</v>
      </c>
    </row>
    <row r="229" spans="1:9" ht="30" customHeight="1" x14ac:dyDescent="0.35">
      <c r="A229" s="11">
        <v>228</v>
      </c>
      <c r="B229" s="26" t="s">
        <v>275</v>
      </c>
      <c r="C229" s="20">
        <v>1059065488</v>
      </c>
      <c r="D229" s="4">
        <v>1624</v>
      </c>
      <c r="E229" s="26" t="s">
        <v>3</v>
      </c>
      <c r="F229" s="10">
        <v>1</v>
      </c>
      <c r="G229" s="21" t="s">
        <v>301</v>
      </c>
      <c r="H229" s="9">
        <v>49900</v>
      </c>
      <c r="I229" s="9">
        <f t="shared" si="3"/>
        <v>49900</v>
      </c>
    </row>
    <row r="230" spans="1:9" ht="30" customHeight="1" x14ac:dyDescent="0.35">
      <c r="A230" s="11">
        <v>229</v>
      </c>
      <c r="B230" s="26" t="s">
        <v>276</v>
      </c>
      <c r="C230" s="20">
        <v>1010158784</v>
      </c>
      <c r="D230" s="4">
        <v>1624</v>
      </c>
      <c r="E230" s="26" t="s">
        <v>3</v>
      </c>
      <c r="F230" s="10">
        <v>1</v>
      </c>
      <c r="G230" s="21" t="s">
        <v>301</v>
      </c>
      <c r="H230" s="9">
        <v>49900</v>
      </c>
      <c r="I230" s="9">
        <f t="shared" si="3"/>
        <v>49900</v>
      </c>
    </row>
    <row r="231" spans="1:9" ht="30" customHeight="1" x14ac:dyDescent="0.35">
      <c r="A231" s="11">
        <v>230</v>
      </c>
      <c r="B231" s="26" t="s">
        <v>277</v>
      </c>
      <c r="C231" s="20">
        <v>1129582047</v>
      </c>
      <c r="D231" s="4">
        <v>167001</v>
      </c>
      <c r="E231" s="26" t="s">
        <v>30</v>
      </c>
      <c r="F231" s="10">
        <v>1</v>
      </c>
      <c r="G231" s="21" t="s">
        <v>301</v>
      </c>
      <c r="H231" s="9">
        <v>49900</v>
      </c>
      <c r="I231" s="9">
        <f t="shared" si="3"/>
        <v>49900</v>
      </c>
    </row>
    <row r="232" spans="1:9" ht="30" customHeight="1" x14ac:dyDescent="0.35">
      <c r="A232" s="11">
        <v>231</v>
      </c>
      <c r="B232" s="26" t="s">
        <v>278</v>
      </c>
      <c r="C232" s="20">
        <v>1193518815</v>
      </c>
      <c r="D232" s="4">
        <v>1634</v>
      </c>
      <c r="E232" s="26" t="s">
        <v>2</v>
      </c>
      <c r="F232" s="10">
        <v>1</v>
      </c>
      <c r="G232" s="21" t="s">
        <v>301</v>
      </c>
      <c r="H232" s="9">
        <v>49900</v>
      </c>
      <c r="I232" s="9">
        <f t="shared" si="3"/>
        <v>49900</v>
      </c>
    </row>
    <row r="233" spans="1:9" ht="30" customHeight="1" x14ac:dyDescent="0.35">
      <c r="A233" s="11">
        <v>232</v>
      </c>
      <c r="B233" s="26" t="s">
        <v>279</v>
      </c>
      <c r="C233" s="20">
        <v>1005157623</v>
      </c>
      <c r="D233" s="4">
        <v>1634</v>
      </c>
      <c r="E233" s="26" t="s">
        <v>2</v>
      </c>
      <c r="F233" s="10">
        <v>1</v>
      </c>
      <c r="G233" s="21" t="s">
        <v>301</v>
      </c>
      <c r="H233" s="9">
        <v>49900</v>
      </c>
      <c r="I233" s="9">
        <f t="shared" si="3"/>
        <v>49900</v>
      </c>
    </row>
    <row r="234" spans="1:9" ht="30" customHeight="1" x14ac:dyDescent="0.35">
      <c r="A234" s="11">
        <v>233</v>
      </c>
      <c r="B234" s="26" t="s">
        <v>280</v>
      </c>
      <c r="C234" s="20">
        <v>1064710180</v>
      </c>
      <c r="D234" s="4">
        <v>1634</v>
      </c>
      <c r="E234" s="26" t="s">
        <v>2</v>
      </c>
      <c r="F234" s="10">
        <v>1</v>
      </c>
      <c r="G234" s="21" t="s">
        <v>301</v>
      </c>
      <c r="H234" s="9">
        <v>49900</v>
      </c>
      <c r="I234" s="9">
        <f t="shared" si="3"/>
        <v>49900</v>
      </c>
    </row>
    <row r="235" spans="1:9" ht="30" customHeight="1" x14ac:dyDescent="0.35">
      <c r="A235" s="11">
        <v>234</v>
      </c>
      <c r="B235" s="26" t="s">
        <v>281</v>
      </c>
      <c r="C235" s="20">
        <v>1004806911</v>
      </c>
      <c r="D235" s="4">
        <v>1634</v>
      </c>
      <c r="E235" s="26" t="s">
        <v>2</v>
      </c>
      <c r="F235" s="10">
        <v>1</v>
      </c>
      <c r="G235" s="21" t="s">
        <v>301</v>
      </c>
      <c r="H235" s="9">
        <v>49900</v>
      </c>
      <c r="I235" s="9">
        <f t="shared" si="3"/>
        <v>49900</v>
      </c>
    </row>
    <row r="236" spans="1:9" ht="30" customHeight="1" x14ac:dyDescent="0.35">
      <c r="A236" s="11">
        <v>235</v>
      </c>
      <c r="B236" s="26" t="s">
        <v>282</v>
      </c>
      <c r="C236" s="20">
        <v>1064106223</v>
      </c>
      <c r="D236" s="4">
        <v>1634</v>
      </c>
      <c r="E236" s="26" t="s">
        <v>2</v>
      </c>
      <c r="F236" s="10">
        <v>1</v>
      </c>
      <c r="G236" s="21" t="s">
        <v>301</v>
      </c>
      <c r="H236" s="9">
        <v>49900</v>
      </c>
      <c r="I236" s="9">
        <f t="shared" si="3"/>
        <v>49900</v>
      </c>
    </row>
    <row r="237" spans="1:9" ht="30" customHeight="1" x14ac:dyDescent="0.35">
      <c r="A237" s="11">
        <v>236</v>
      </c>
      <c r="B237" s="26" t="s">
        <v>283</v>
      </c>
      <c r="C237" s="20">
        <v>1066867484</v>
      </c>
      <c r="D237" s="4">
        <v>1634</v>
      </c>
      <c r="E237" s="26" t="s">
        <v>2</v>
      </c>
      <c r="F237" s="10">
        <v>1</v>
      </c>
      <c r="G237" s="21" t="s">
        <v>301</v>
      </c>
      <c r="H237" s="9">
        <v>49900</v>
      </c>
      <c r="I237" s="9">
        <f t="shared" si="3"/>
        <v>49900</v>
      </c>
    </row>
    <row r="238" spans="1:9" ht="30" customHeight="1" x14ac:dyDescent="0.35">
      <c r="A238" s="11">
        <v>237</v>
      </c>
      <c r="B238" s="26" t="s">
        <v>284</v>
      </c>
      <c r="C238" s="28">
        <v>1007520261</v>
      </c>
      <c r="D238" s="4">
        <v>1634</v>
      </c>
      <c r="E238" s="26" t="s">
        <v>2</v>
      </c>
      <c r="F238" s="10">
        <v>1</v>
      </c>
      <c r="G238" s="21" t="s">
        <v>301</v>
      </c>
      <c r="H238" s="9">
        <v>49900</v>
      </c>
      <c r="I238" s="9">
        <f t="shared" si="3"/>
        <v>49900</v>
      </c>
    </row>
    <row r="239" spans="1:9" ht="30" customHeight="1" x14ac:dyDescent="0.35">
      <c r="A239" s="11">
        <v>238</v>
      </c>
      <c r="B239" s="27" t="s">
        <v>285</v>
      </c>
      <c r="C239" s="29">
        <v>1064113843</v>
      </c>
      <c r="D239" s="4">
        <v>167602</v>
      </c>
      <c r="E239" s="26" t="s">
        <v>292</v>
      </c>
      <c r="F239" s="10">
        <v>1</v>
      </c>
      <c r="G239" s="21" t="s">
        <v>301</v>
      </c>
      <c r="H239" s="9">
        <v>49900</v>
      </c>
      <c r="I239" s="9">
        <f t="shared" si="3"/>
        <v>49900</v>
      </c>
    </row>
    <row r="240" spans="1:9" ht="30" customHeight="1" x14ac:dyDescent="0.35">
      <c r="A240" s="11">
        <v>239</v>
      </c>
      <c r="B240" s="27" t="s">
        <v>286</v>
      </c>
      <c r="C240" s="29">
        <v>1007840996</v>
      </c>
      <c r="D240" s="4">
        <v>1641</v>
      </c>
      <c r="E240" s="26" t="str">
        <f>+VLOOKUP(D240,D30:E239,2,0)</f>
        <v>BUENAVENTURA PORT</v>
      </c>
      <c r="F240" s="10">
        <v>1</v>
      </c>
      <c r="G240" s="21" t="s">
        <v>301</v>
      </c>
      <c r="H240" s="9">
        <v>49900</v>
      </c>
      <c r="I240" s="9">
        <f t="shared" si="3"/>
        <v>49900</v>
      </c>
    </row>
    <row r="241" spans="1:9" ht="30" customHeight="1" x14ac:dyDescent="0.35">
      <c r="A241" s="11">
        <v>240</v>
      </c>
      <c r="B241" s="27" t="s">
        <v>287</v>
      </c>
      <c r="C241" s="29">
        <v>1066270453</v>
      </c>
      <c r="D241" s="4">
        <v>1634</v>
      </c>
      <c r="E241" s="26" t="s">
        <v>2</v>
      </c>
      <c r="F241" s="10">
        <v>1</v>
      </c>
      <c r="G241" s="21" t="s">
        <v>301</v>
      </c>
      <c r="H241" s="9">
        <v>49900</v>
      </c>
      <c r="I241" s="9">
        <f t="shared" si="3"/>
        <v>49900</v>
      </c>
    </row>
    <row r="242" spans="1:9" ht="30" customHeight="1" x14ac:dyDescent="0.35">
      <c r="A242" s="11">
        <v>241</v>
      </c>
      <c r="B242" s="27" t="s">
        <v>288</v>
      </c>
      <c r="C242" s="29">
        <v>1003291687</v>
      </c>
      <c r="D242" s="4">
        <v>1639</v>
      </c>
      <c r="E242" s="26" t="s">
        <v>193</v>
      </c>
      <c r="F242" s="10">
        <v>1</v>
      </c>
      <c r="G242" s="21" t="s">
        <v>301</v>
      </c>
      <c r="H242" s="9">
        <v>49900</v>
      </c>
      <c r="I242" s="9">
        <f t="shared" si="3"/>
        <v>49900</v>
      </c>
    </row>
    <row r="243" spans="1:9" ht="30" customHeight="1" x14ac:dyDescent="0.35">
      <c r="A243" s="11">
        <v>242</v>
      </c>
      <c r="B243" s="27" t="s">
        <v>289</v>
      </c>
      <c r="C243" s="29">
        <v>1031131574</v>
      </c>
      <c r="D243" s="4">
        <v>1639</v>
      </c>
      <c r="E243" s="26" t="s">
        <v>193</v>
      </c>
      <c r="F243" s="10">
        <v>1</v>
      </c>
      <c r="G243" s="21" t="s">
        <v>301</v>
      </c>
      <c r="H243" s="9">
        <v>49900</v>
      </c>
      <c r="I243" s="9">
        <f t="shared" si="3"/>
        <v>49900</v>
      </c>
    </row>
    <row r="244" spans="1:9" ht="30" customHeight="1" x14ac:dyDescent="0.35">
      <c r="A244" s="11">
        <v>243</v>
      </c>
      <c r="B244" s="27" t="s">
        <v>230</v>
      </c>
      <c r="C244" s="29">
        <v>1120750414</v>
      </c>
      <c r="D244" s="4">
        <v>1639</v>
      </c>
      <c r="E244" s="26" t="s">
        <v>193</v>
      </c>
      <c r="F244" s="10">
        <v>1</v>
      </c>
      <c r="G244" s="21" t="s">
        <v>301</v>
      </c>
      <c r="H244" s="9">
        <v>49900</v>
      </c>
      <c r="I244" s="9">
        <f t="shared" si="3"/>
        <v>49900</v>
      </c>
    </row>
    <row r="245" spans="1:9" ht="30" customHeight="1" x14ac:dyDescent="0.35">
      <c r="A245" s="11">
        <v>244</v>
      </c>
      <c r="B245" s="27" t="s">
        <v>290</v>
      </c>
      <c r="C245" s="29">
        <v>1035700284</v>
      </c>
      <c r="D245" s="4">
        <v>1639</v>
      </c>
      <c r="E245" s="26" t="s">
        <v>193</v>
      </c>
      <c r="F245" s="10">
        <v>1</v>
      </c>
      <c r="G245" s="21" t="s">
        <v>301</v>
      </c>
      <c r="H245" s="9">
        <v>49900</v>
      </c>
      <c r="I245" s="9">
        <f t="shared" si="3"/>
        <v>49900</v>
      </c>
    </row>
    <row r="246" spans="1:9" ht="30" customHeight="1" x14ac:dyDescent="0.35">
      <c r="A246" s="11">
        <v>245</v>
      </c>
      <c r="B246" s="22" t="s">
        <v>174</v>
      </c>
      <c r="C246" s="29">
        <v>1064113084</v>
      </c>
      <c r="D246" s="4">
        <v>1634</v>
      </c>
      <c r="E246" s="26" t="s">
        <v>2</v>
      </c>
      <c r="F246" s="10">
        <v>1</v>
      </c>
      <c r="G246" s="21" t="s">
        <v>301</v>
      </c>
      <c r="H246" s="9">
        <v>49900</v>
      </c>
      <c r="I246" s="9">
        <f t="shared" si="3"/>
        <v>49900</v>
      </c>
    </row>
    <row r="247" spans="1:9" ht="30" customHeight="1" x14ac:dyDescent="0.35">
      <c r="A247" s="11">
        <v>246</v>
      </c>
      <c r="B247" s="22" t="s">
        <v>229</v>
      </c>
      <c r="C247" s="16">
        <v>1129493070</v>
      </c>
      <c r="D247" s="10">
        <v>1693</v>
      </c>
      <c r="E247" s="4" t="s">
        <v>4</v>
      </c>
      <c r="F247" s="10">
        <v>1</v>
      </c>
      <c r="G247" s="21" t="s">
        <v>301</v>
      </c>
      <c r="H247" s="9">
        <v>49900</v>
      </c>
      <c r="I247" s="9">
        <f t="shared" si="3"/>
        <v>49900</v>
      </c>
    </row>
    <row r="248" spans="1:9" ht="30" customHeight="1" x14ac:dyDescent="0.35">
      <c r="A248" s="11">
        <v>247</v>
      </c>
      <c r="B248" s="22" t="s">
        <v>190</v>
      </c>
      <c r="C248" s="16">
        <v>1064803587</v>
      </c>
      <c r="D248" s="10">
        <v>1693</v>
      </c>
      <c r="E248" s="4" t="s">
        <v>4</v>
      </c>
      <c r="F248" s="10">
        <v>1</v>
      </c>
      <c r="G248" s="21" t="s">
        <v>301</v>
      </c>
      <c r="H248" s="9">
        <v>49900</v>
      </c>
      <c r="I248" s="9">
        <f t="shared" si="3"/>
        <v>49900</v>
      </c>
    </row>
    <row r="249" spans="1:9" ht="30" customHeight="1" x14ac:dyDescent="0.35">
      <c r="A249" s="11">
        <v>248</v>
      </c>
      <c r="B249" s="22" t="s">
        <v>191</v>
      </c>
      <c r="C249" s="16">
        <v>72181705</v>
      </c>
      <c r="D249" s="10">
        <v>1693</v>
      </c>
      <c r="E249" s="4" t="s">
        <v>4</v>
      </c>
      <c r="F249" s="10">
        <v>1</v>
      </c>
      <c r="G249" s="21" t="s">
        <v>301</v>
      </c>
      <c r="H249" s="9">
        <v>49900</v>
      </c>
      <c r="I249" s="9">
        <f t="shared" si="3"/>
        <v>49900</v>
      </c>
    </row>
    <row r="250" spans="1:9" ht="30" customHeight="1" x14ac:dyDescent="0.35">
      <c r="A250" s="11">
        <v>249</v>
      </c>
      <c r="B250" s="22" t="s">
        <v>192</v>
      </c>
      <c r="C250" s="16">
        <v>390895541</v>
      </c>
      <c r="D250" s="10">
        <v>1693</v>
      </c>
      <c r="E250" s="4" t="s">
        <v>4</v>
      </c>
      <c r="F250" s="10">
        <v>1</v>
      </c>
      <c r="G250" s="21" t="s">
        <v>301</v>
      </c>
      <c r="H250" s="9">
        <v>49900</v>
      </c>
      <c r="I250" s="9">
        <f t="shared" si="3"/>
        <v>49900</v>
      </c>
    </row>
    <row r="251" spans="1:9" ht="30" customHeight="1" x14ac:dyDescent="0.35">
      <c r="A251" s="11">
        <v>250</v>
      </c>
      <c r="B251" s="23" t="s">
        <v>157</v>
      </c>
      <c r="C251" s="4" t="s">
        <v>157</v>
      </c>
      <c r="D251" s="10">
        <v>1692</v>
      </c>
      <c r="E251" s="10" t="s">
        <v>161</v>
      </c>
      <c r="F251" s="10">
        <v>5</v>
      </c>
      <c r="G251" s="21" t="s">
        <v>301</v>
      </c>
      <c r="H251" s="9">
        <v>49900</v>
      </c>
      <c r="I251" s="9">
        <f>H251*F251</f>
        <v>249500</v>
      </c>
    </row>
    <row r="252" spans="1:9" ht="30" customHeight="1" x14ac:dyDescent="0.35">
      <c r="A252" s="11">
        <v>251</v>
      </c>
      <c r="B252" s="24" t="s">
        <v>158</v>
      </c>
      <c r="C252" s="15" t="s">
        <v>159</v>
      </c>
      <c r="D252" s="14" t="s">
        <v>159</v>
      </c>
      <c r="E252" s="15" t="s">
        <v>163</v>
      </c>
      <c r="F252" s="10">
        <v>6</v>
      </c>
      <c r="G252" s="21" t="s">
        <v>301</v>
      </c>
      <c r="H252" s="9">
        <f>49900</f>
        <v>49900</v>
      </c>
      <c r="I252" s="9">
        <f>H252*F252</f>
        <v>299400</v>
      </c>
    </row>
    <row r="253" spans="1:9" x14ac:dyDescent="0.35">
      <c r="F253" s="13">
        <f>SUM(F2:F252)</f>
        <v>260</v>
      </c>
      <c r="G253" s="30" t="s">
        <v>196</v>
      </c>
      <c r="H253" s="30"/>
      <c r="I253" s="17">
        <f>SUM(I2:I252)</f>
        <v>12974000</v>
      </c>
    </row>
    <row r="254" spans="1:9" x14ac:dyDescent="0.35">
      <c r="G254" s="30" t="s">
        <v>195</v>
      </c>
      <c r="H254" s="30"/>
      <c r="I254" s="18">
        <v>60000</v>
      </c>
    </row>
    <row r="255" spans="1:9" x14ac:dyDescent="0.35">
      <c r="G255" s="30" t="s">
        <v>196</v>
      </c>
      <c r="H255" s="30"/>
      <c r="I255" s="17">
        <f>I253+I254</f>
        <v>13034000</v>
      </c>
    </row>
    <row r="256" spans="1:9" x14ac:dyDescent="0.35">
      <c r="E256" s="4"/>
    </row>
    <row r="257" spans="6:6" x14ac:dyDescent="0.35">
      <c r="F257" s="8"/>
    </row>
  </sheetData>
  <autoFilter ref="A1:K255" xr:uid="{00000000-0009-0000-0000-000000000000}"/>
  <mergeCells count="3">
    <mergeCell ref="G253:H253"/>
    <mergeCell ref="G254:H254"/>
    <mergeCell ref="G255:H255"/>
  </mergeCells>
  <conditionalFormatting sqref="B4 B159:B227 B238:B245">
    <cfRule type="expression" dxfId="4" priority="4">
      <formula>$W4&gt;170</formula>
    </cfRule>
  </conditionalFormatting>
  <conditionalFormatting sqref="B10:B140">
    <cfRule type="expression" dxfId="3" priority="2">
      <formula>$W10&gt;170</formula>
    </cfRule>
  </conditionalFormatting>
  <conditionalFormatting sqref="B142">
    <cfRule type="expression" dxfId="2" priority="3">
      <formula>$W142&gt;170</formula>
    </cfRule>
  </conditionalFormatting>
  <conditionalFormatting sqref="B230:B235">
    <cfRule type="expression" dxfId="1" priority="1">
      <formula>$W230&gt;170</formula>
    </cfRule>
  </conditionalFormatting>
  <conditionalFormatting sqref="B251:B252">
    <cfRule type="expression" dxfId="0" priority="5">
      <formula>$V251&gt;170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E82A7-1407-4A1E-9356-A71452810E2A}">
  <dimension ref="A3:B74"/>
  <sheetViews>
    <sheetView tabSelected="1" workbookViewId="0">
      <selection activeCell="C11" sqref="C11"/>
    </sheetView>
  </sheetViews>
  <sheetFormatPr baseColWidth="10" defaultRowHeight="14.5" x14ac:dyDescent="0.35"/>
  <cols>
    <col min="1" max="1" width="36.1796875" bestFit="1" customWidth="1"/>
    <col min="2" max="2" width="13" bestFit="1" customWidth="1"/>
  </cols>
  <sheetData>
    <row r="3" spans="1:2" x14ac:dyDescent="0.35">
      <c r="A3" s="25" t="s">
        <v>5</v>
      </c>
      <c r="B3" t="s">
        <v>162</v>
      </c>
    </row>
    <row r="4" spans="1:2" x14ac:dyDescent="0.35">
      <c r="A4" s="1" t="s">
        <v>161</v>
      </c>
      <c r="B4" s="31">
        <v>5</v>
      </c>
    </row>
    <row r="5" spans="1:2" x14ac:dyDescent="0.35">
      <c r="A5" s="32">
        <v>1692</v>
      </c>
      <c r="B5" s="31">
        <v>5</v>
      </c>
    </row>
    <row r="6" spans="1:2" x14ac:dyDescent="0.35">
      <c r="A6" s="1" t="s">
        <v>17</v>
      </c>
      <c r="B6" s="31">
        <v>7</v>
      </c>
    </row>
    <row r="7" spans="1:2" x14ac:dyDescent="0.35">
      <c r="A7" s="32">
        <v>1640</v>
      </c>
      <c r="B7" s="31">
        <v>7</v>
      </c>
    </row>
    <row r="8" spans="1:2" x14ac:dyDescent="0.35">
      <c r="A8" s="1" t="s">
        <v>224</v>
      </c>
      <c r="B8" s="31">
        <v>1</v>
      </c>
    </row>
    <row r="9" spans="1:2" x14ac:dyDescent="0.35">
      <c r="A9" s="32">
        <v>1689</v>
      </c>
      <c r="B9" s="31">
        <v>1</v>
      </c>
    </row>
    <row r="10" spans="1:2" x14ac:dyDescent="0.35">
      <c r="A10" s="1" t="s">
        <v>217</v>
      </c>
      <c r="B10" s="31">
        <v>8</v>
      </c>
    </row>
    <row r="11" spans="1:2" x14ac:dyDescent="0.35">
      <c r="A11" s="32">
        <v>1618</v>
      </c>
      <c r="B11" s="31">
        <v>8</v>
      </c>
    </row>
    <row r="12" spans="1:2" x14ac:dyDescent="0.35">
      <c r="A12" s="1" t="s">
        <v>219</v>
      </c>
      <c r="B12" s="31">
        <v>4</v>
      </c>
    </row>
    <row r="13" spans="1:2" x14ac:dyDescent="0.35">
      <c r="A13" s="32">
        <v>1612</v>
      </c>
      <c r="B13" s="31">
        <v>4</v>
      </c>
    </row>
    <row r="14" spans="1:2" x14ac:dyDescent="0.35">
      <c r="A14" s="1" t="s">
        <v>185</v>
      </c>
      <c r="B14" s="31">
        <v>2</v>
      </c>
    </row>
    <row r="15" spans="1:2" x14ac:dyDescent="0.35">
      <c r="A15" s="32">
        <v>1627</v>
      </c>
      <c r="B15" s="31">
        <v>2</v>
      </c>
    </row>
    <row r="16" spans="1:2" x14ac:dyDescent="0.35">
      <c r="A16" s="1" t="s">
        <v>26</v>
      </c>
      <c r="B16" s="31">
        <v>2</v>
      </c>
    </row>
    <row r="17" spans="1:2" x14ac:dyDescent="0.35">
      <c r="A17" s="32">
        <v>1674</v>
      </c>
      <c r="B17" s="31">
        <v>2</v>
      </c>
    </row>
    <row r="18" spans="1:2" x14ac:dyDescent="0.35">
      <c r="A18" s="1" t="s">
        <v>30</v>
      </c>
      <c r="B18" s="31">
        <v>4</v>
      </c>
    </row>
    <row r="19" spans="1:2" x14ac:dyDescent="0.35">
      <c r="A19" s="32">
        <v>167001</v>
      </c>
      <c r="B19" s="31">
        <v>4</v>
      </c>
    </row>
    <row r="20" spans="1:2" x14ac:dyDescent="0.35">
      <c r="A20" s="1" t="s">
        <v>33</v>
      </c>
      <c r="B20" s="31">
        <v>1</v>
      </c>
    </row>
    <row r="21" spans="1:2" x14ac:dyDescent="0.35">
      <c r="A21" s="32">
        <v>1675</v>
      </c>
      <c r="B21" s="31">
        <v>1</v>
      </c>
    </row>
    <row r="22" spans="1:2" x14ac:dyDescent="0.35">
      <c r="A22" s="1" t="s">
        <v>163</v>
      </c>
      <c r="B22" s="31">
        <v>6</v>
      </c>
    </row>
    <row r="23" spans="1:2" x14ac:dyDescent="0.35">
      <c r="A23" s="32" t="s">
        <v>159</v>
      </c>
      <c r="B23" s="31">
        <v>6</v>
      </c>
    </row>
    <row r="24" spans="1:2" x14ac:dyDescent="0.35">
      <c r="A24" s="1" t="s">
        <v>2</v>
      </c>
      <c r="B24" s="31">
        <v>98</v>
      </c>
    </row>
    <row r="25" spans="1:2" x14ac:dyDescent="0.35">
      <c r="A25" s="32">
        <v>1634</v>
      </c>
      <c r="B25" s="31">
        <v>98</v>
      </c>
    </row>
    <row r="26" spans="1:2" x14ac:dyDescent="0.35">
      <c r="A26" s="1" t="s">
        <v>121</v>
      </c>
      <c r="B26" s="31">
        <v>3</v>
      </c>
    </row>
    <row r="27" spans="1:2" x14ac:dyDescent="0.35">
      <c r="A27" s="32">
        <v>1642</v>
      </c>
      <c r="B27" s="31">
        <v>3</v>
      </c>
    </row>
    <row r="28" spans="1:2" x14ac:dyDescent="0.35">
      <c r="A28" s="1" t="s">
        <v>182</v>
      </c>
      <c r="B28" s="31">
        <v>4</v>
      </c>
    </row>
    <row r="29" spans="1:2" x14ac:dyDescent="0.35">
      <c r="A29" s="32">
        <v>161901</v>
      </c>
      <c r="B29" s="31">
        <v>4</v>
      </c>
    </row>
    <row r="30" spans="1:2" x14ac:dyDescent="0.35">
      <c r="A30" s="1" t="s">
        <v>220</v>
      </c>
      <c r="B30" s="31">
        <v>9</v>
      </c>
    </row>
    <row r="31" spans="1:2" x14ac:dyDescent="0.35">
      <c r="A31" s="32">
        <v>1694</v>
      </c>
      <c r="B31" s="31">
        <v>9</v>
      </c>
    </row>
    <row r="32" spans="1:2" x14ac:dyDescent="0.35">
      <c r="A32" s="1" t="s">
        <v>184</v>
      </c>
      <c r="B32" s="31">
        <v>1</v>
      </c>
    </row>
    <row r="33" spans="1:2" x14ac:dyDescent="0.35">
      <c r="A33" s="32">
        <v>1690</v>
      </c>
      <c r="B33" s="31">
        <v>1</v>
      </c>
    </row>
    <row r="34" spans="1:2" x14ac:dyDescent="0.35">
      <c r="A34" s="1" t="s">
        <v>228</v>
      </c>
      <c r="B34" s="31">
        <v>5</v>
      </c>
    </row>
    <row r="35" spans="1:2" x14ac:dyDescent="0.35">
      <c r="A35" s="32">
        <v>1692</v>
      </c>
      <c r="B35" s="31">
        <v>5</v>
      </c>
    </row>
    <row r="36" spans="1:2" x14ac:dyDescent="0.35">
      <c r="A36" s="1" t="s">
        <v>218</v>
      </c>
      <c r="B36" s="31">
        <v>7</v>
      </c>
    </row>
    <row r="37" spans="1:2" x14ac:dyDescent="0.35">
      <c r="A37" s="32">
        <v>1693</v>
      </c>
      <c r="B37" s="31">
        <v>7</v>
      </c>
    </row>
    <row r="38" spans="1:2" x14ac:dyDescent="0.35">
      <c r="A38" s="1" t="s">
        <v>3</v>
      </c>
      <c r="B38" s="31">
        <v>24</v>
      </c>
    </row>
    <row r="39" spans="1:2" x14ac:dyDescent="0.35">
      <c r="A39" s="32">
        <v>1624</v>
      </c>
      <c r="B39" s="31">
        <v>24</v>
      </c>
    </row>
    <row r="40" spans="1:2" x14ac:dyDescent="0.35">
      <c r="A40" s="1" t="s">
        <v>222</v>
      </c>
      <c r="B40" s="31">
        <v>5</v>
      </c>
    </row>
    <row r="41" spans="1:2" x14ac:dyDescent="0.35">
      <c r="A41" s="32">
        <v>1699</v>
      </c>
      <c r="B41" s="31">
        <v>5</v>
      </c>
    </row>
    <row r="42" spans="1:2" x14ac:dyDescent="0.35">
      <c r="A42" s="1" t="s">
        <v>183</v>
      </c>
      <c r="B42" s="31">
        <v>2</v>
      </c>
    </row>
    <row r="43" spans="1:2" x14ac:dyDescent="0.35">
      <c r="A43" s="32">
        <v>1626</v>
      </c>
      <c r="B43" s="31">
        <v>2</v>
      </c>
    </row>
    <row r="44" spans="1:2" x14ac:dyDescent="0.35">
      <c r="A44" s="1" t="s">
        <v>223</v>
      </c>
      <c r="B44" s="31">
        <v>1</v>
      </c>
    </row>
    <row r="45" spans="1:2" x14ac:dyDescent="0.35">
      <c r="A45" s="32">
        <v>163101</v>
      </c>
      <c r="B45" s="31">
        <v>1</v>
      </c>
    </row>
    <row r="46" spans="1:2" x14ac:dyDescent="0.35">
      <c r="A46" s="1" t="s">
        <v>299</v>
      </c>
      <c r="B46" s="31">
        <v>1</v>
      </c>
    </row>
    <row r="47" spans="1:2" x14ac:dyDescent="0.35">
      <c r="A47" s="32">
        <v>163501</v>
      </c>
      <c r="B47" s="31">
        <v>1</v>
      </c>
    </row>
    <row r="48" spans="1:2" x14ac:dyDescent="0.35">
      <c r="A48" s="1" t="s">
        <v>186</v>
      </c>
      <c r="B48" s="31">
        <v>1</v>
      </c>
    </row>
    <row r="49" spans="1:2" x14ac:dyDescent="0.35">
      <c r="A49" s="32">
        <v>1698</v>
      </c>
      <c r="B49" s="31">
        <v>1</v>
      </c>
    </row>
    <row r="50" spans="1:2" x14ac:dyDescent="0.35">
      <c r="A50" s="1" t="s">
        <v>221</v>
      </c>
      <c r="B50" s="31">
        <v>1</v>
      </c>
    </row>
    <row r="51" spans="1:2" x14ac:dyDescent="0.35">
      <c r="A51" s="32">
        <v>1688</v>
      </c>
      <c r="B51" s="31">
        <v>1</v>
      </c>
    </row>
    <row r="52" spans="1:2" x14ac:dyDescent="0.35">
      <c r="A52" s="1" t="s">
        <v>193</v>
      </c>
      <c r="B52" s="31">
        <v>21</v>
      </c>
    </row>
    <row r="53" spans="1:2" x14ac:dyDescent="0.35">
      <c r="A53" s="32">
        <v>1639</v>
      </c>
      <c r="B53" s="31">
        <v>21</v>
      </c>
    </row>
    <row r="54" spans="1:2" x14ac:dyDescent="0.35">
      <c r="A54" s="1" t="s">
        <v>4</v>
      </c>
      <c r="B54" s="31">
        <v>4</v>
      </c>
    </row>
    <row r="55" spans="1:2" x14ac:dyDescent="0.35">
      <c r="A55" s="32">
        <v>1693</v>
      </c>
      <c r="B55" s="31">
        <v>4</v>
      </c>
    </row>
    <row r="56" spans="1:2" x14ac:dyDescent="0.35">
      <c r="A56" s="1" t="s">
        <v>291</v>
      </c>
      <c r="B56" s="31">
        <v>1</v>
      </c>
    </row>
    <row r="57" spans="1:2" x14ac:dyDescent="0.35">
      <c r="A57" s="32">
        <v>1696</v>
      </c>
      <c r="B57" s="31">
        <v>1</v>
      </c>
    </row>
    <row r="58" spans="1:2" x14ac:dyDescent="0.35">
      <c r="A58" s="1" t="s">
        <v>292</v>
      </c>
      <c r="B58" s="31">
        <v>12</v>
      </c>
    </row>
    <row r="59" spans="1:2" x14ac:dyDescent="0.35">
      <c r="A59" s="32">
        <v>167602</v>
      </c>
      <c r="B59" s="31">
        <v>12</v>
      </c>
    </row>
    <row r="60" spans="1:2" x14ac:dyDescent="0.35">
      <c r="A60" s="1" t="s">
        <v>293</v>
      </c>
      <c r="B60" s="31">
        <v>2</v>
      </c>
    </row>
    <row r="61" spans="1:2" x14ac:dyDescent="0.35">
      <c r="A61" s="32">
        <v>1634</v>
      </c>
      <c r="B61" s="31">
        <v>2</v>
      </c>
    </row>
    <row r="62" spans="1:2" x14ac:dyDescent="0.35">
      <c r="A62" s="1" t="s">
        <v>294</v>
      </c>
      <c r="B62" s="31">
        <v>4</v>
      </c>
    </row>
    <row r="63" spans="1:2" x14ac:dyDescent="0.35">
      <c r="A63" s="32">
        <v>1634</v>
      </c>
      <c r="B63" s="31">
        <v>4</v>
      </c>
    </row>
    <row r="64" spans="1:2" x14ac:dyDescent="0.35">
      <c r="A64" s="1" t="s">
        <v>295</v>
      </c>
      <c r="B64" s="31">
        <v>1</v>
      </c>
    </row>
    <row r="65" spans="1:2" x14ac:dyDescent="0.35">
      <c r="A65" s="32">
        <v>167701</v>
      </c>
      <c r="B65" s="31">
        <v>1</v>
      </c>
    </row>
    <row r="66" spans="1:2" x14ac:dyDescent="0.35">
      <c r="A66" s="1" t="s">
        <v>296</v>
      </c>
      <c r="B66" s="31">
        <v>3</v>
      </c>
    </row>
    <row r="67" spans="1:2" x14ac:dyDescent="0.35">
      <c r="A67" s="32">
        <v>167701</v>
      </c>
      <c r="B67" s="31">
        <v>3</v>
      </c>
    </row>
    <row r="68" spans="1:2" x14ac:dyDescent="0.35">
      <c r="A68" s="1" t="s">
        <v>297</v>
      </c>
      <c r="B68" s="31">
        <v>1</v>
      </c>
    </row>
    <row r="69" spans="1:2" x14ac:dyDescent="0.35">
      <c r="A69" s="32">
        <v>167601</v>
      </c>
      <c r="B69" s="31">
        <v>1</v>
      </c>
    </row>
    <row r="70" spans="1:2" x14ac:dyDescent="0.35">
      <c r="A70" s="1" t="s">
        <v>298</v>
      </c>
      <c r="B70" s="31">
        <v>5</v>
      </c>
    </row>
    <row r="71" spans="1:2" x14ac:dyDescent="0.35">
      <c r="A71" s="32">
        <v>1678</v>
      </c>
      <c r="B71" s="31">
        <v>5</v>
      </c>
    </row>
    <row r="72" spans="1:2" x14ac:dyDescent="0.35">
      <c r="A72" s="1" t="s">
        <v>300</v>
      </c>
      <c r="B72" s="31">
        <v>4</v>
      </c>
    </row>
    <row r="73" spans="1:2" x14ac:dyDescent="0.35">
      <c r="A73" s="32">
        <v>1641</v>
      </c>
      <c r="B73" s="31">
        <v>4</v>
      </c>
    </row>
    <row r="74" spans="1:2" x14ac:dyDescent="0.35">
      <c r="A74" s="1" t="s">
        <v>6</v>
      </c>
      <c r="B74" s="31">
        <v>260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Listado 2024</vt:lpstr>
      <vt:lpstr>Distribución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Marin, Maria</dc:creator>
  <cp:lastModifiedBy>Marin, Maria</cp:lastModifiedBy>
  <dcterms:created xsi:type="dcterms:W3CDTF">2020-12-10T15:55:22Z</dcterms:created>
  <dcterms:modified xsi:type="dcterms:W3CDTF">2024-11-09T01:04:27Z</dcterms:modified>
</cp:coreProperties>
</file>